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udžbenici 2026-27\"/>
    </mc:Choice>
  </mc:AlternateContent>
  <bookViews>
    <workbookView xWindow="0" yWindow="0" windowWidth="28800" windowHeight="12210"/>
  </bookViews>
  <sheets>
    <sheet name="1." sheetId="1" r:id="rId1"/>
    <sheet name="2." sheetId="2" r:id="rId2"/>
    <sheet name="3." sheetId="3" r:id="rId3"/>
    <sheet name="4." sheetId="4" r:id="rId4"/>
    <sheet name="5." sheetId="5" r:id="rId5"/>
    <sheet name="6." sheetId="6" r:id="rId6"/>
    <sheet name="7." sheetId="7" r:id="rId7"/>
    <sheet name="8." sheetId="8" r:id="rId8"/>
  </sheets>
  <definedNames>
    <definedName name="_xlnm.Print_Area" localSheetId="0">'1.'!$A$1:$G$15</definedName>
    <definedName name="_xlnm.Print_Area" localSheetId="1">'2.'!$A$1:$G$22</definedName>
    <definedName name="_xlnm.Print_Area" localSheetId="2">'3.'!$A$1:$G$23</definedName>
    <definedName name="_xlnm.Print_Area" localSheetId="3">'4.'!$A$1:$H$17</definedName>
    <definedName name="_xlnm.Print_Area" localSheetId="4">'5.'!$A$1:$F$18</definedName>
    <definedName name="_xlnm.Print_Area" localSheetId="5">'6.'!$A$1:$G$18</definedName>
    <definedName name="_xlnm.Print_Area" localSheetId="6">'7.'!$A$1:$F$21</definedName>
    <definedName name="_xlnm.Print_Area" localSheetId="7">'8.'!$A$1:$F$20</definedName>
  </definedNames>
  <calcPr calcId="162913"/>
  <extLst>
    <ext uri="GoogleSheetsCustomDataVersion2">
      <go:sheetsCustomData xmlns:go="http://customooxmlschemas.google.com/" r:id="rId9" roundtripDataChecksum="p1eSDvK4h0DyAwb3uAZ4knJtTrWgK6vDF/3JWVajAnM="/>
    </ext>
  </extLst>
</workbook>
</file>

<file path=xl/calcChain.xml><?xml version="1.0" encoding="utf-8"?>
<calcChain xmlns="http://schemas.openxmlformats.org/spreadsheetml/2006/main">
  <c r="E10" i="1" l="1"/>
  <c r="E8" i="1" l="1"/>
  <c r="E10" i="2" l="1"/>
  <c r="D10" i="2"/>
  <c r="C10" i="2"/>
  <c r="B10" i="2"/>
  <c r="E23" i="3"/>
  <c r="E14" i="3"/>
  <c r="D17" i="3" l="1"/>
  <c r="E17" i="3"/>
  <c r="D13" i="3" l="1"/>
  <c r="D18" i="3"/>
  <c r="D15" i="3"/>
  <c r="E13" i="3"/>
  <c r="E20" i="3"/>
  <c r="D11" i="3"/>
  <c r="E9" i="3"/>
  <c r="D9" i="3"/>
  <c r="E19" i="8" l="1"/>
  <c r="D19" i="8"/>
  <c r="C19" i="8"/>
  <c r="B19" i="8"/>
  <c r="E16" i="8"/>
  <c r="C15" i="8"/>
  <c r="C14" i="8"/>
  <c r="E13" i="8"/>
  <c r="E12" i="8"/>
  <c r="C11" i="8"/>
  <c r="E10" i="8"/>
  <c r="D10" i="8"/>
  <c r="C10" i="8"/>
  <c r="B10" i="8"/>
  <c r="E9" i="8"/>
  <c r="D9" i="8"/>
  <c r="C9" i="8"/>
  <c r="B9" i="8"/>
  <c r="E8" i="8"/>
  <c r="D8" i="8"/>
  <c r="B8" i="8"/>
  <c r="E7" i="8"/>
  <c r="D7" i="8"/>
  <c r="C7" i="8"/>
  <c r="B7" i="8"/>
  <c r="E6" i="8"/>
  <c r="D6" i="8"/>
  <c r="C6" i="8"/>
  <c r="B6" i="8"/>
  <c r="E5" i="8"/>
  <c r="D5" i="8"/>
  <c r="B5" i="8"/>
  <c r="E3" i="8"/>
  <c r="D3" i="8"/>
  <c r="C3" i="8"/>
  <c r="B3" i="8"/>
  <c r="E2" i="8"/>
  <c r="D2" i="8"/>
  <c r="B2" i="8"/>
  <c r="E21" i="3" l="1"/>
  <c r="D5" i="3"/>
  <c r="C5" i="3"/>
  <c r="B5" i="3"/>
  <c r="E4" i="3"/>
  <c r="D4" i="3"/>
  <c r="C4" i="3"/>
  <c r="B4" i="3"/>
  <c r="D3" i="3"/>
  <c r="C3" i="3"/>
  <c r="B3" i="3"/>
  <c r="E2" i="3"/>
  <c r="C2" i="3"/>
  <c r="B2" i="3"/>
  <c r="E16" i="2"/>
  <c r="E12" i="2"/>
  <c r="E8" i="2"/>
  <c r="E6" i="2"/>
  <c r="D5" i="2"/>
  <c r="C5" i="2"/>
  <c r="B5" i="2"/>
  <c r="E4" i="2"/>
  <c r="D4" i="2"/>
  <c r="C4" i="2"/>
  <c r="B4" i="2"/>
  <c r="D3" i="2"/>
  <c r="C3" i="2"/>
  <c r="B3" i="2"/>
  <c r="E2" i="2"/>
  <c r="D2" i="2"/>
  <c r="C2" i="2"/>
  <c r="B2" i="2"/>
  <c r="E5" i="1"/>
  <c r="D5" i="1"/>
  <c r="C5" i="1"/>
  <c r="D4" i="1"/>
  <c r="C4" i="1"/>
  <c r="B4" i="1"/>
  <c r="D3" i="1"/>
  <c r="C3" i="1"/>
  <c r="B3" i="1"/>
  <c r="E2" i="1"/>
  <c r="C2" i="1"/>
  <c r="B2" i="1"/>
</calcChain>
</file>

<file path=xl/sharedStrings.xml><?xml version="1.0" encoding="utf-8"?>
<sst xmlns="http://schemas.openxmlformats.org/spreadsheetml/2006/main" count="641" uniqueCount="286">
  <si>
    <t>DRUGI OBRAZOVNI MATERIJALI  - 1. RAZREDI - OŠ LUČKO</t>
  </si>
  <si>
    <t>Vrsta izdanja</t>
  </si>
  <si>
    <t>Razred</t>
  </si>
  <si>
    <t>1.</t>
  </si>
  <si>
    <t>Glas Koncila</t>
  </si>
  <si>
    <t>2.</t>
  </si>
  <si>
    <t>Školska knjiga</t>
  </si>
  <si>
    <t>3.</t>
  </si>
  <si>
    <t>Moja domena 1, radna bilježnica iz informatike za prvirazred</t>
  </si>
  <si>
    <t>4.</t>
  </si>
  <si>
    <t>Razigrani zvuci 1</t>
  </si>
  <si>
    <t>Vladimir Jandrašek, Jelena Ivaci</t>
  </si>
  <si>
    <t xml:space="preserve">priručnik za učenike </t>
  </si>
  <si>
    <t>A,B,J</t>
  </si>
  <si>
    <t>5.</t>
  </si>
  <si>
    <t xml:space="preserve">Profil Klett </t>
  </si>
  <si>
    <t>SA</t>
  </si>
  <si>
    <t>6.</t>
  </si>
  <si>
    <t>Diana Atanasov Piljek</t>
  </si>
  <si>
    <t>radna vježbenica</t>
  </si>
  <si>
    <t>SB</t>
  </si>
  <si>
    <t>7.</t>
  </si>
  <si>
    <t>Istražujemo naš svijet 1, radna bilježnica za prirodu i društvo u prvom razredu osnovne škole</t>
  </si>
  <si>
    <t>Alena Letina, Tamara Kisovar Ivanda, Ivan De Zan</t>
  </si>
  <si>
    <t>radna bilježnica</t>
  </si>
  <si>
    <t>8.</t>
  </si>
  <si>
    <t>9.</t>
  </si>
  <si>
    <t>Mila Bulić, Gordana Kralj, Lidija Križanić, Karmen Hlad, Andreja Kovač, Andreja Kosorčić</t>
  </si>
  <si>
    <t>10.</t>
  </si>
  <si>
    <t>Pčelica 1, radna bilježnica za hrvatski jezik u prvom razredu osnovne škole, 1. i 2. dio</t>
  </si>
  <si>
    <t>Sonja Ivić, Marija Krmpotić</t>
  </si>
  <si>
    <t>11.</t>
  </si>
  <si>
    <t>12.</t>
  </si>
  <si>
    <t>13.</t>
  </si>
  <si>
    <t>dr. sc. Dubravka Glasnović Gracin, Gabriela Žokalj, Tanja Soucie</t>
  </si>
  <si>
    <t>14.</t>
  </si>
  <si>
    <t>J</t>
  </si>
  <si>
    <t>15.</t>
  </si>
  <si>
    <t>Moj sretni broj 1, radna bilježnica za matematiku u prvom razredu osnovne škole</t>
  </si>
  <si>
    <t>Dubravka Miklec, Sanja Jakovljević Rogić, Graciella Prtajin</t>
  </si>
  <si>
    <t>A,B</t>
  </si>
  <si>
    <t>16.</t>
  </si>
  <si>
    <t xml:space="preserve">radna bilježnica </t>
  </si>
  <si>
    <t>17.</t>
  </si>
  <si>
    <t>Likovna mapa za 1. i 2. razred osnovne škole</t>
  </si>
  <si>
    <t>likovna mapa</t>
  </si>
  <si>
    <t>ŠK/AA/PK</t>
  </si>
  <si>
    <t>18.</t>
  </si>
  <si>
    <t>pisanka</t>
  </si>
  <si>
    <t>19.</t>
  </si>
  <si>
    <t>Pčelica 1, crtančica s predvježbama za pisanje u prvom razredu osnovne škole</t>
  </si>
  <si>
    <t>crtančica</t>
  </si>
  <si>
    <t>20.</t>
  </si>
  <si>
    <t>Pčelica 1, pisanka za hrvatski jezik u prvom razredu osnovne škole</t>
  </si>
  <si>
    <t>21.</t>
  </si>
  <si>
    <t>zbirka zadataka</t>
  </si>
  <si>
    <t>Moj sretni broj 1, zbirka zadatka za matematiku u prvom razredu osnovne škole</t>
  </si>
  <si>
    <t>DRUGI OBRAZOVI MATERIJALI  - 2. RAZREDI - OŠ LUČKO</t>
  </si>
  <si>
    <t>razred</t>
  </si>
  <si>
    <t>radni obrazovni materijali glazbene kulture</t>
  </si>
  <si>
    <t>Moja glazba 2, radna vježbenica iz glazbene kulture za drugi razred osnovne škole</t>
  </si>
  <si>
    <t>Priroda, društvo i ja 2, radna bilježnica iz prirode i društva za drugi razred osnovne škole</t>
  </si>
  <si>
    <t>Marijana Martić, Gordana Ivančić, Zrinka Crnković</t>
  </si>
  <si>
    <t>Otkrivamo matematiku 2, radna bilježnica iz matematike za drugi razred osnovne škole</t>
  </si>
  <si>
    <t xml:space="preserve">Otkrivamo matematiku 2, zbirka zadataka iz matematike za drugi razred osnovne škole
</t>
  </si>
  <si>
    <t>dr. sc. Dubravka Glasnović Gracin, Gabrijela Žokalj, Tanja Soucie</t>
  </si>
  <si>
    <t xml:space="preserve">DRUGI OBRAZOVNI MATERIJALI - 3. RAZREDI -  OŠ LUČKO </t>
  </si>
  <si>
    <t>Vrsta</t>
  </si>
  <si>
    <t>Kršćanska sadašnjost</t>
  </si>
  <si>
    <t>Sanja Jakovljević Rogić, Dubravka Miklec, Graciella Prtajin</t>
  </si>
  <si>
    <t>Likovna mapa za 3. i 4. razred osnovne škole</t>
  </si>
  <si>
    <t>Moj Zagreb i ja, integrirana radna bilježnica o povijesti grada Zagreba za treći razred osnovne škole</t>
  </si>
  <si>
    <t>Ante Birin, Tomislav Šarlija, Nikola Štambak</t>
  </si>
  <si>
    <t xml:space="preserve">DRUGI OBRAZOVNI MATERIJALI - 4. RAZREDI - OŠ LUČKO </t>
  </si>
  <si>
    <t>Naziv</t>
  </si>
  <si>
    <t>Autor</t>
  </si>
  <si>
    <t>Vrsta
izdanja</t>
  </si>
  <si>
    <t>Nakladnik</t>
  </si>
  <si>
    <t>Moja domena 4, radna bilježnica iz informatike za četvrti razred</t>
  </si>
  <si>
    <t>Blaženka Rihter, Karmen Toić Dlaičić</t>
  </si>
  <si>
    <t>ALFA</t>
  </si>
  <si>
    <t>MAXIMAL 1 Kids, radna bilježnica njemačkog jezika za 4. razred osnovne škole, prva godina učenja</t>
  </si>
  <si>
    <t>Olga Swerlowa, Mirjana Klobučar</t>
  </si>
  <si>
    <t>Profil Klett</t>
  </si>
  <si>
    <t>DIP IN 4 - radna bilježnica za engleski jezik u četvrtom razredu osnovne škole, 4. godina učenja</t>
  </si>
  <si>
    <t>Suzana Ban, Dubravka Blažić</t>
  </si>
  <si>
    <t>Dip in 4, radna bilježnica za pomoć u učenju engleskog jezika u četvrtom razredu osnovne škole</t>
  </si>
  <si>
    <t>Davorka Nekić, Mia Mihaljević Ivančić, Nina Čalić, Amela Ojdanić</t>
  </si>
  <si>
    <t xml:space="preserve">radna bilježnica za pomoć u učenju </t>
  </si>
  <si>
    <t>Darovi vjere i zajedništva, radna bilježnica za katolički vjeronauk 4. razreda OŠ</t>
  </si>
  <si>
    <t>Ivica Pažin, Ante Pavlović, Ana Volf, Tihana Petković</t>
  </si>
  <si>
    <t>A</t>
  </si>
  <si>
    <t>B</t>
  </si>
  <si>
    <t>DRUGI OBRAZOVNI MATERIJALI - 8. RAZREDI - OŠ LUČKO</t>
  </si>
  <si>
    <t>Kemija 8, radna bilježnica za kemiju u osmom razredu osnovne škole</t>
  </si>
  <si>
    <t>Sanja Lukić, Ivana Marić Zerdun, Marijan Varga, Sanja  Krmpotić-Gržančić</t>
  </si>
  <si>
    <t>KUTIJA</t>
  </si>
  <si>
    <t>Ukorak s Isusom, radna bilježnica za katolički vjeronauk osmoga razreda osnovne škole</t>
  </si>
  <si>
    <t>Josip Periš, Marina Šimić, Ivana Perčić</t>
  </si>
  <si>
    <t>Kršćanska sadrašnjost d.o.o.</t>
  </si>
  <si>
    <t>Biologija 8, radna bilježnica iz biologije za 8. razred osnovne škole s materijalima za istraživačku nastavu</t>
  </si>
  <si>
    <t xml:space="preserve">Anica Banović, Martina Čiček, Anamarija Kirac, Ozrenka Meštrović, Tanja Petrač
</t>
  </si>
  <si>
    <t xml:space="preserve">DiZzi MAT 8, radna bilježnica za sustavno rješavanje domaće zadaće  </t>
  </si>
  <si>
    <t>radna bilježnica za sustavno rješavanje domaće zadaće</t>
  </si>
  <si>
    <t>Ivana Katalenac, Romana Sosa</t>
  </si>
  <si>
    <t>Gea 4, radna bilježnica za geografiju u osmome razredu osnovne škole</t>
  </si>
  <si>
    <t xml:space="preserve">Danijel Orešić, Ružica Vuk, Igor Tišma, Alenka Bujan </t>
  </si>
  <si>
    <t>Gea 4, radna bilježnica za pomoć u učenju geografije u 8. razredu osnovne škole</t>
  </si>
  <si>
    <t>Hello, World! 8, integrirana radna bilježnica za pomoć učenicima pri učenju engleskoga jezika za osmi razred osnovne škole, osma godina učenja, 1. i 2. svezak</t>
  </si>
  <si>
    <t>integrirana radna bilježnica</t>
  </si>
  <si>
    <t xml:space="preserve">Ivana Kovač, Martina Salamom i Alenka Taslak </t>
  </si>
  <si>
    <t xml:space="preserve">Gordana Gojmerac Dekanić, Katarina Turčinov </t>
  </si>
  <si>
    <t>Element d.o.o.</t>
  </si>
  <si>
    <t xml:space="preserve">Likovna mapa </t>
  </si>
  <si>
    <t xml:space="preserve"> DRUGI OBRAZOVNI MATERIJALI 5. RAZREDI - OŠ LUČKO</t>
  </si>
  <si>
    <t>Red. br.</t>
  </si>
  <si>
    <t>Naslov</t>
  </si>
  <si>
    <t xml:space="preserve">Vrsta izdanja </t>
  </si>
  <si>
    <t>Autori</t>
  </si>
  <si>
    <t xml:space="preserve">Hrvatska krijesnica, radna bilježnica za jezik, komunikaciju i književnost za V. razred osnovne škole </t>
  </si>
  <si>
    <t>Slavica Kovač, Mirjana Jukić, Danijela Zagorec</t>
  </si>
  <si>
    <t xml:space="preserve">NAKLADA LJEVAK </t>
  </si>
  <si>
    <t>Hello, World! 5, radna bilježnica iz engleskoga jezika za peti razred osnovne škole, peta godina učenja</t>
  </si>
  <si>
    <t>Ivana Karin, Marinko Uremović</t>
  </si>
  <si>
    <t>Maximal 2, radna bilježnica njemačkog jezika za 5. razred osnovne škole, druga godina učenja</t>
  </si>
  <si>
    <t>Julia Katharina Weber, Lidija Šober, Claudia Brass, Mirjana Klobučar</t>
  </si>
  <si>
    <t>Moja Zemlja 1, radna bilježnica iz geografije za peti razred osnovne škole</t>
  </si>
  <si>
    <t>Ivan Gambiroža, Josip Jukić, Dinko Marin, Ana Mesić</t>
  </si>
  <si>
    <t xml:space="preserve">ALFA </t>
  </si>
  <si>
    <t>Tehnička kultura 5, radni materijal za izvođenje vježbi i praktičnog rada za 5. razred osnovne škole</t>
  </si>
  <si>
    <t>Ivan Sunko, Katica Mikulaj Ovčarić, Ivo Crnoja</t>
  </si>
  <si>
    <t xml:space="preserve">Klio 5, radna bilježnica za povijest u petom razredu osnovne škole </t>
  </si>
  <si>
    <t xml:space="preserve">Sonja Banić, Tina Matanić </t>
  </si>
  <si>
    <t xml:space="preserve">Školska knjiga </t>
  </si>
  <si>
    <t>Informatika+ 5, radna bilježnica iz informatike za 5. razred osnovne škole</t>
  </si>
  <si>
    <t>Ines Kniewald, Vinkoslav Galešev, Gordana Sokol, Vlasta Vlahović, Dalia Kager, Hrvoje Kovač</t>
  </si>
  <si>
    <t xml:space="preserve">Udžbenik.hr </t>
  </si>
  <si>
    <t>Priroda 5, radna bilježnica iz prirode za 5. razred osnovne škole s materijalima za istraživačku nastavu</t>
  </si>
  <si>
    <t>Biljana Agić, Tamara Banović, Anamarija Kirac, Ana Lopac Groš</t>
  </si>
  <si>
    <t>Učitelju, gdje stanuješ? (Iv 1,38), radna bilježnica za katolički vjeronauk 5. razreda OŠ</t>
  </si>
  <si>
    <t>Mirjana Novak, Barbara Sipina</t>
  </si>
  <si>
    <t>Krščanska sadašnjost</t>
  </si>
  <si>
    <t xml:space="preserve">DiZzi MAT 5, radna bilježnica za sustavno rješavanje domaće zadaće </t>
  </si>
  <si>
    <t>Ivan Jukić, Kristina Lukačić</t>
  </si>
  <si>
    <t>Hello, World! 5, integrirana radna bilježnica za pomoć učenicima pri učenju engleskoga jezika za peti razred osnovne škole, peta godina učenja, 1. i 2. svezak</t>
  </si>
  <si>
    <t>Suzana Anić-Antić, Željka Jakušić Čejka, Gordana Palada i Alenka Taslak</t>
  </si>
  <si>
    <t>Klio 5, radna bilježnica za pomoć u učenju povijesti u petom razredu osnovne škole</t>
  </si>
  <si>
    <t>radna bilježnica za pomoć u učenju</t>
  </si>
  <si>
    <t>Ana Hinić</t>
  </si>
  <si>
    <t>Gordana Gojmerac Dekanić, Katarina Turčinov</t>
  </si>
  <si>
    <t xml:space="preserve">Element d.o.o. </t>
  </si>
  <si>
    <t>Priroda 5, radna bilježnica s dodatnim materijalima za pomoć učenicima pri učenju prirode</t>
  </si>
  <si>
    <t>radna bilježnnica s dodatnim materijalima za pomoć učenicima pri učenju prirode</t>
  </si>
  <si>
    <t>Sanja Grbeš, Gordana Kalanj Kraljević, Biljana Agić, Tamara Banović, Ana Lopac Groš</t>
  </si>
  <si>
    <t xml:space="preserve"> DRUGI OBRAZOVNI MATERIJALI - 6. RAZREDI - OŠ LUČKO</t>
  </si>
  <si>
    <t>INFORMATIKA+ 6</t>
  </si>
  <si>
    <t>Ines Kniewald, Vinkoslav Galešev, Gordana Sokol, Vlasta Vlahović, Hrvoje Kovač</t>
  </si>
  <si>
    <t>Klio 6, radna bilježnica za povijest u šestom razredu osnovne škole</t>
  </si>
  <si>
    <t xml:space="preserve">Žđeljko Brdal, Margita Madunić Kaniški, Toni Rajković
</t>
  </si>
  <si>
    <t>Moja Zemlja 2, radna bilježnica iz geografije za šesti razred osnovne škole</t>
  </si>
  <si>
    <t>Tehnička kultura 6, radni materijal za izvođenje vježbi i praktičnog rada za šesti razred osnovne škole</t>
  </si>
  <si>
    <t>Ivan Sunko, Kristijan Ovčarić, Sanja Vidović, Ivo Crnoja</t>
  </si>
  <si>
    <t>Maximal 3, radna bilježnica njemačkoga jezika za šesti razred osnovne škole</t>
  </si>
  <si>
    <t>Hello, World! 6, radna bilježnica iz engleskoga jezika za šesti razred osnovne škole, šesta godina učenja</t>
  </si>
  <si>
    <t xml:space="preserve">Ivana Kirin, Marinko Uremović
</t>
  </si>
  <si>
    <t>Hrvatska krijesnica - radna bilježnica za jezik, komunkaciju i književnost za 6. razred osnovne škole</t>
  </si>
  <si>
    <t xml:space="preserve"> Slavica Kovač, Mirjana Jukić, Danijela Zagorec
</t>
  </si>
  <si>
    <t xml:space="preserve">Naklada Ljevak </t>
  </si>
  <si>
    <t>Priroda 6, radna bilježnica iz prirode za 6. razred osnovne škole s materijalima za istraživačku nastavu</t>
  </si>
  <si>
    <t xml:space="preserve">Biljana Agić, Sanja Grbeš, Dubravka Karakaš, Anamarija Kirac, Ana Lopac Groš, Jasenka Meštrović
</t>
  </si>
  <si>
    <t xml:space="preserve">DiZzi MAT 6, radna bilježnica za sustavno rješavanje domaće zadaće </t>
  </si>
  <si>
    <t xml:space="preserve">Josipa Smrekar, Nataša Ostojić </t>
  </si>
  <si>
    <t>Biram slobodu, radna bilježnica za katolički vjeronauk šestog razreda osnovne škole</t>
  </si>
  <si>
    <t>Kršćanska sadrašnjost</t>
  </si>
  <si>
    <t>Hello, World! 6, integrirana radna bilježnica za pomoć učenicima pri učenju engleskoga jezika za šesti razred osnovne škole, šesta godina učenja, 1. i 2. svezak</t>
  </si>
  <si>
    <t>Branka Pavlek</t>
  </si>
  <si>
    <t>Klio 6, radna bilježnica za pomoć u učenju povijesti u ŠESTOM razredu osnovne škole</t>
  </si>
  <si>
    <t xml:space="preserve"> DRUGI OBRAZOVNI MATERIJALI - 7. RAZREDI - OŠ LUČKO</t>
  </si>
  <si>
    <t>Hrvatska krijesnica - radna bilježnica za jezik, komunkaciju i književnost za 7. razred osnovne škole</t>
  </si>
  <si>
    <t xml:space="preserve">Slavica Kovač, Mirjana Jukić, Danijela Zagorec
</t>
  </si>
  <si>
    <t>Hello, World! 7, radna bilježnica iz engleskoga jezika za sedmi razred osnovne škole, sedma godina učenja</t>
  </si>
  <si>
    <t xml:space="preserve">Sanja Božinović, Snježana Pavić i Mia Šavrljuga
</t>
  </si>
  <si>
    <t>Maximal 4, radna bilježnica njemačkoga jezika za sedmi razred osnovne škole</t>
  </si>
  <si>
    <t xml:space="preserve">Julia Katharina Weber, Lidija Šober, Sandra Hohmann, Dagmar Glűck, Mirjana Klobučar
</t>
  </si>
  <si>
    <t>Klio 7, radna bilježnica za povijest u sedmom razredu osnovne škole</t>
  </si>
  <si>
    <t>Krešimir Erdelja, Igor Stojaković</t>
  </si>
  <si>
    <t>Fizika 7, radna bilježnica i pribor za istraživačku nastavu fizike u sedmom razredu osnovne škole</t>
  </si>
  <si>
    <t>Mijo Dropuljić, Sandra Ivković, Tanja Paris, Iva Petričević, Danijela Takač, Senada 
Tuhtan, Ivana Zakanji</t>
  </si>
  <si>
    <t>Tehnička kultura 7, radni materijal za izvođenje vježbi i praktičnog rada za sedmi razred osnovne škole</t>
  </si>
  <si>
    <t>Vlaho Abičić, Ivan Sunko, Katica Mikulaj Ovčarić, Ivo Crnoja</t>
  </si>
  <si>
    <t>Biologija 7, radna bilježnica iz biologije za 7. razred osnovne škole s materijalima za istraživačku nastavu</t>
  </si>
  <si>
    <t xml:space="preserve">Martina Čiček, Dubravka Karakaš, Anamarija Kirac, Ozrenka Meštrović, Tanja Petrač
</t>
  </si>
  <si>
    <t>INFORMATIKA+ 7</t>
  </si>
  <si>
    <t>Ines Kniewald, Vinkoslav Galešev, Gordana Sokol, Vlasta Vlahović, Dalia Kager, Hrvoje Kovač, Nadica Kunštek</t>
  </si>
  <si>
    <t>Udžbenik.hr</t>
  </si>
  <si>
    <t xml:space="preserve">DiZzi MAT 7, radna bilježnica za sustavno rješavanje domaće zadaće </t>
  </si>
  <si>
    <t xml:space="preserve">Tereza Pišković, Andrea Mikuš </t>
  </si>
  <si>
    <t>Gea 3, radna bilježnica za geografiju u sedmom razredu osnov</t>
  </si>
  <si>
    <t>Danijel Orešić, Ružica Vuk, Igor Tišma, Alenka Bujan</t>
  </si>
  <si>
    <t>Neka je Bog prvi, radna bilježnica za katolički vjeronauk sedmoga razreda osnovne škole</t>
  </si>
  <si>
    <t xml:space="preserve">Kršćanska sadrašnjost </t>
  </si>
  <si>
    <t>Kemija 7, radna bilježnica za kemiju u sedmom razredu osnovne škole</t>
  </si>
  <si>
    <t>Sanja Lukić, Ivana Marić Zerdun, Nataša Trenčevska, Marijan Varga</t>
  </si>
  <si>
    <t xml:space="preserve">Gea 3, radna bilježnica za pomoć u učenju geografije u sedmom razredu osnovne škole </t>
  </si>
  <si>
    <t>Zrinka Jagodar</t>
  </si>
  <si>
    <t>Klio 7, radna bilježnica za pomoć u učenju povijesti u sedmom razredu osnovne škole</t>
  </si>
  <si>
    <t xml:space="preserve">Ana Hinić
</t>
  </si>
  <si>
    <t>Hello, World! 7, integrirana radna bilježnica za pomoć učenicima pri učenju engleskoga jezika za sedmi razred osnovne škole, sedma godina učenja, 1. i 2. svezak</t>
  </si>
  <si>
    <t>Gordana Palada, Stela Pavetić, Alenka Taslak i Anita Vegh</t>
  </si>
  <si>
    <t>priručnik za učenike</t>
  </si>
  <si>
    <t>Istražujemo naš svijet 2, radna bilježnica za prirodu i društvo u drugom razredu osnovne škole</t>
  </si>
  <si>
    <t>Tamara Kisovar Ivanda, Alena Letina</t>
  </si>
  <si>
    <t>Pčelica 2, pisanka za hrvatski jezik u drugom razredu osnovne škole</t>
  </si>
  <si>
    <t>Pčelica 2, radna bilježnica za hrvatski jezik u drugom razredu osnovne škole, 1. I 2. dio</t>
  </si>
  <si>
    <t>Moj sretni broj 2, radna bilježnica za matematiku u drugom razredu osnovne škole</t>
  </si>
  <si>
    <t>Moj sretni broj 2, zbirka zadataka za matematiku u drugom razredu osnovne škole</t>
  </si>
  <si>
    <t>Moja glazba 3, radna vježbenica iz glazbene kulture za treći razred osnovne škole</t>
  </si>
  <si>
    <t>Glazbeni krug 3, radni obrazovni materijali glazbene kulture za učenike trećih razreda osnovne škole</t>
  </si>
  <si>
    <t>Ana Janković, Željkica Mamić, Ružica Ambruš-Kiš</t>
  </si>
  <si>
    <t>Čitam i pišem 3, radna bilježnica iz hrvatskoga jezika za treći razred osnovne škole</t>
  </si>
  <si>
    <t>dr. sc. Dunja Pavličević Franić, dr. sc. Vladimira Velički, dr. sc. Katarina Aladrović Slovaček, Vlatka Domišljanović</t>
  </si>
  <si>
    <t>Trag u priči 3, radna bilježnica hrvatskoga jezika za 3. razred osnovne škole</t>
  </si>
  <si>
    <t>izv. prof. dr. sc. Vesna Budinski, doc. dr. sc. Martina Kolar Billege, Gordana Ivančić</t>
  </si>
  <si>
    <t xml:space="preserve">dr. sc. Dubravka Glasnović Gracin, Gabrijela Žokalj, Tanja Soucie
</t>
  </si>
  <si>
    <t>Otkrivamo matematiku 3, zbirka zadataka iz matematike za treći razred osnovne škole</t>
  </si>
  <si>
    <t>Otkrivamo matematiku 3, radna bilježnica iz matematike za treći razred osnovne škole</t>
  </si>
  <si>
    <t>Super matematika za prave tragače 3, radna bilježnica iz matematike za 3. razred osnovne škole</t>
  </si>
  <si>
    <t>Marijana Martić, Gordana Ivančić, Jelena Marković</t>
  </si>
  <si>
    <t>Josip Markovac</t>
  </si>
  <si>
    <t>S</t>
  </si>
  <si>
    <t>Priroda, društvo i ja 3, radna bilježnica iz prirode i društva za treći razred osnovne škole</t>
  </si>
  <si>
    <t xml:space="preserve">dr. sc. Mila Bulić, Gordana Kralj, Lidija Križanić, Marija Lesandrić
</t>
  </si>
  <si>
    <t>PID 3 (inter)aktivna radna bilježnica iz prirode i društva za treći razred osnovne škole</t>
  </si>
  <si>
    <t xml:space="preserve"> Gordana Ivančić, Maja Križman Roškar, Damir Tadić
</t>
  </si>
  <si>
    <t xml:space="preserve">  </t>
  </si>
  <si>
    <t>Razigrani zvuci 2</t>
  </si>
  <si>
    <t>Lagana matematika 5 - radna bilježnica  - 1. i 2. dio</t>
  </si>
  <si>
    <t>Lagana matematika 6 - radna bilježnica, radna bilježnica namijenjena učenicima s primjerenim oblikom školovanja   - 1. i 2. dio</t>
  </si>
  <si>
    <t>Lagana matematika 7, radna bilježnica namijenjena učenicima s primjerenim oblikom školovanja  - 1. i 2. dio</t>
  </si>
  <si>
    <t>Lagana matematika 8, radna bilježnica namijenjena učenicima s primjerenim oblikom školovanja - 1. i 2. dio</t>
  </si>
  <si>
    <t>šk. god. 2026./2027.</t>
  </si>
  <si>
    <t>Moj sretni broj 3, radna bilježnica za matematiku u trećem razredu osnovne škole</t>
  </si>
  <si>
    <t>Moj sretni broj 3, zbirka zadataka za matematiku u trećem razredu osnovne škole</t>
  </si>
  <si>
    <t>Istražujemo naš svijet 3, radna bilježnica za prirodu i društvo u trećem razredu osnovne škole</t>
  </si>
  <si>
    <t>Više autora</t>
  </si>
  <si>
    <t>Zlatna vrata 3, radna bilježnica za hrvatski jezik u trećem razredu osnovne škole</t>
  </si>
  <si>
    <t>Razigrani zvuci 3</t>
  </si>
  <si>
    <t>Maja Cindrić, Irena Mišurac, Anita Dragičević</t>
  </si>
  <si>
    <t>Matematička mreža  3, zbirka zadataka za matematiku u trećem razredu osnovne škole</t>
  </si>
  <si>
    <t>Škrinjica slova i riječi 2, pisančica B za drugi razred osnovne škole</t>
  </si>
  <si>
    <t xml:space="preserve"> 
Tihana Bilešić</t>
  </si>
  <si>
    <t>J, AS, BS</t>
  </si>
  <si>
    <t>B,J, AS, BS</t>
  </si>
  <si>
    <t>Matematika 2, radna bilježnica iz matematike za drugi razred osnovne škole</t>
  </si>
  <si>
    <t>Tamara Pavičić</t>
  </si>
  <si>
    <t>Matematika 2, zbirka zadataka iz matematike za drugi razred osnovne škole</t>
  </si>
  <si>
    <t>Čitam i pišem 4, radna bilježnica iz hrvatskoga jezika za četvrti razred osnovne škole</t>
  </si>
  <si>
    <t>Dunja Pavličević-Franić, Vladimira Velički, Katarina Aladrović Slovaček, Vlatka Domišljanović</t>
  </si>
  <si>
    <t>ABCS</t>
  </si>
  <si>
    <t>Trag u priči 4, radna bilježnica hrvatskoga jezika za 4. razred osnovne škole</t>
  </si>
  <si>
    <t>Otkrivamo matematiku 4, zbirka zadataka iz matematike za četvrti razred osnovne škole</t>
  </si>
  <si>
    <t>Gabriela Žokalj, Dubravka Glasnović Gracin, Tanja Soucie</t>
  </si>
  <si>
    <t>ABC</t>
  </si>
  <si>
    <t>OTKRIVAMO MATEMATIKU 4 - Radna bilježnica iz matematike za četvrti razred osnovne škole</t>
  </si>
  <si>
    <t>Dubravka Glasnović Gracin, Gabriela Žokalj, Tanja Soucie</t>
  </si>
  <si>
    <t>Matematika 4, radna bilježnica iz matematike za četvrti razred osnovne škole</t>
  </si>
  <si>
    <t>Ana Havidić, Danijela Klajn, Marina Mužek</t>
  </si>
  <si>
    <t>Priroda, društvo i ja 4, radna bilježnica iz prirode i društva za četvrti razred osnovne škole</t>
  </si>
  <si>
    <t>Nikola Štambak, Tomislav Šarlija, Dragana Mamić, Gordana Kralj, Mila Bulić</t>
  </si>
  <si>
    <t xml:space="preserve">PID 4, interaktivna radna bilježnica iz prirode i društva za četvrti razred osnovne škole </t>
  </si>
  <si>
    <t xml:space="preserve">Gordana Ivančić, Maja Križman Roškar, Damir Tadić </t>
  </si>
  <si>
    <t xml:space="preserve">radna bilježnica za aktivno učenje i istraživanje </t>
  </si>
  <si>
    <t>Matematika 4, zbirka zadataka iz matematike za četvrti razred osnovne škole</t>
  </si>
  <si>
    <t>Super matematika za prave tragače 4, radna bilježnica iz matematike za 4. razred osnovne škole</t>
  </si>
  <si>
    <t>Profil Klett d. o. o.</t>
  </si>
  <si>
    <t>bs</t>
  </si>
  <si>
    <t>Svijet riječi 1, pisanka za prvi razred osnovne škole</t>
  </si>
  <si>
    <t>Ankica Španić, Jadranka Jurić, Terezija Zokić, Benita Vladušić</t>
  </si>
  <si>
    <t>Eureka 1, radna bilježnica za prirodu i društvo u prvom razredu osnovne škole</t>
  </si>
  <si>
    <t>Snježana Bakarić Palička, Sanja Ćorić Grgić, Ivana Križanac, Žaklin Lukša</t>
  </si>
  <si>
    <t xml:space="preserve"> Maja Cindrić, Irena Mišurac, Sandra Špika, Ante Vetma </t>
  </si>
  <si>
    <t>Matematička mreža 3, radna bilježnica za matematiku u trećem razredu osnovne škole</t>
  </si>
  <si>
    <t xml:space="preserve"> Sonja Ivić, Marija Krmpotić
</t>
  </si>
  <si>
    <t>a, b, c, as, bs, j</t>
  </si>
  <si>
    <t>a, b, c, as, j</t>
  </si>
  <si>
    <t>a, b,c, as, bs,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</si>
</sst>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</font>
    <font>
      <sz val="11"/>
      <name val="Calibri"/>
    </font>
    <font>
      <b/>
      <sz val="12"/>
      <color theme="1"/>
      <name val="Calibri"/>
    </font>
    <font>
      <sz val="10"/>
      <color rgb="FF000000"/>
      <name val="Times New Roman"/>
    </font>
    <font>
      <sz val="12"/>
      <color rgb="FF000000"/>
      <name val="Times New Roman"/>
    </font>
    <font>
      <sz val="8"/>
      <color rgb="FF000000"/>
      <name val="Times New Roman"/>
    </font>
    <font>
      <sz val="10"/>
      <color theme="1"/>
      <name val="Calibri"/>
    </font>
    <font>
      <sz val="8"/>
      <color theme="1"/>
      <name val="Calibri"/>
    </font>
    <font>
      <sz val="11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2"/>
      <color indexed="8"/>
      <name val="Calibri"/>
      <family val="2"/>
      <charset val="238"/>
    </font>
    <font>
      <sz val="12"/>
      <name val="Calibri"/>
      <family val="2"/>
      <charset val="238"/>
    </font>
    <font>
      <sz val="10"/>
      <color rgb="FF000000"/>
      <name val="Calibri"/>
      <family val="2"/>
      <charset val="238"/>
    </font>
    <font>
      <sz val="12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2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4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4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DEEAF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EEAF6"/>
      </patternFill>
    </fill>
    <fill>
      <patternFill patternType="solid">
        <fgColor theme="4" tint="0.79998168889431442"/>
        <bgColor theme="0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thin">
        <color theme="8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5" fillId="0" borderId="1"/>
    <xf numFmtId="0" fontId="1" fillId="0" borderId="1"/>
  </cellStyleXfs>
  <cellXfs count="207">
    <xf numFmtId="0" fontId="0" fillId="0" borderId="0" xfId="0" applyFont="1" applyAlignment="1"/>
    <xf numFmtId="0" fontId="2" fillId="2" borderId="1" xfId="0" applyFont="1" applyFill="1" applyBorder="1"/>
    <xf numFmtId="0" fontId="5" fillId="2" borderId="4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vertical="top"/>
    </xf>
    <xf numFmtId="0" fontId="2" fillId="3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vertical="top"/>
    </xf>
    <xf numFmtId="0" fontId="2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vertical="top" wrapText="1"/>
    </xf>
    <xf numFmtId="0" fontId="2" fillId="3" borderId="11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9" fillId="0" borderId="0" xfId="0" applyFont="1"/>
    <xf numFmtId="0" fontId="2" fillId="0" borderId="0" xfId="0" applyFont="1" applyAlignment="1">
      <alignment horizontal="center" vertical="top"/>
    </xf>
    <xf numFmtId="0" fontId="10" fillId="2" borderId="4" xfId="0" applyFont="1" applyFill="1" applyBorder="1" applyAlignment="1">
      <alignment horizontal="center" vertical="top" wrapText="1"/>
    </xf>
    <xf numFmtId="0" fontId="11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0" fontId="8" fillId="3" borderId="4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/>
    </xf>
    <xf numFmtId="0" fontId="8" fillId="0" borderId="12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0" borderId="4" xfId="0" applyFont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12" fillId="2" borderId="1" xfId="0" applyFont="1" applyFill="1" applyBorder="1" applyAlignment="1">
      <alignment vertical="top"/>
    </xf>
    <xf numFmtId="0" fontId="8" fillId="0" borderId="0" xfId="0" applyFont="1" applyAlignment="1">
      <alignment horizontal="center" vertical="top"/>
    </xf>
    <xf numFmtId="0" fontId="13" fillId="4" borderId="15" xfId="0" applyFont="1" applyFill="1" applyBorder="1" applyAlignment="1">
      <alignment horizontal="center"/>
    </xf>
    <xf numFmtId="0" fontId="14" fillId="5" borderId="15" xfId="0" applyFont="1" applyFill="1" applyBorder="1" applyAlignment="1">
      <alignment vertical="center" wrapText="1"/>
    </xf>
    <xf numFmtId="0" fontId="13" fillId="5" borderId="15" xfId="0" applyFont="1" applyFill="1" applyBorder="1" applyAlignment="1">
      <alignment horizontal="center" vertical="top" wrapText="1"/>
    </xf>
    <xf numFmtId="0" fontId="1" fillId="6" borderId="0" xfId="0" applyFont="1" applyFill="1" applyAlignment="1"/>
    <xf numFmtId="0" fontId="13" fillId="4" borderId="15" xfId="0" applyFont="1" applyFill="1" applyBorder="1" applyAlignment="1">
      <alignment vertical="top" wrapText="1"/>
    </xf>
    <xf numFmtId="0" fontId="13" fillId="4" borderId="1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/>
    </xf>
    <xf numFmtId="0" fontId="13" fillId="2" borderId="15" xfId="0" applyFont="1" applyFill="1" applyBorder="1" applyAlignment="1">
      <alignment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7" borderId="15" xfId="0" applyFont="1" applyFill="1" applyBorder="1" applyAlignment="1">
      <alignment horizontal="center"/>
    </xf>
    <xf numFmtId="0" fontId="13" fillId="7" borderId="15" xfId="0" applyFont="1" applyFill="1" applyBorder="1" applyAlignment="1">
      <alignment horizontal="center" vertical="top" wrapText="1"/>
    </xf>
    <xf numFmtId="0" fontId="13" fillId="7" borderId="15" xfId="0" applyFont="1" applyFill="1" applyBorder="1" applyAlignment="1">
      <alignment vertical="top" wrapText="1"/>
    </xf>
    <xf numFmtId="0" fontId="13" fillId="2" borderId="6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/>
    </xf>
    <xf numFmtId="0" fontId="16" fillId="7" borderId="10" xfId="0" applyFont="1" applyFill="1" applyBorder="1" applyAlignment="1">
      <alignment horizontal="left" vertical="center" wrapText="1"/>
    </xf>
    <xf numFmtId="0" fontId="16" fillId="7" borderId="4" xfId="0" applyFont="1" applyFill="1" applyBorder="1" applyAlignment="1">
      <alignment horizontal="left" vertical="center" wrapText="1"/>
    </xf>
    <xf numFmtId="0" fontId="13" fillId="7" borderId="17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/>
    </xf>
    <xf numFmtId="0" fontId="13" fillId="2" borderId="17" xfId="0" applyFont="1" applyFill="1" applyBorder="1" applyAlignment="1">
      <alignment horizontal="center" vertical="top" wrapText="1"/>
    </xf>
    <xf numFmtId="0" fontId="13" fillId="7" borderId="4" xfId="0" applyFont="1" applyFill="1" applyBorder="1" applyAlignment="1">
      <alignment horizontal="left" vertical="center" wrapText="1"/>
    </xf>
    <xf numFmtId="0" fontId="16" fillId="2" borderId="10" xfId="0" applyFont="1" applyFill="1" applyBorder="1" applyAlignment="1">
      <alignment horizontal="left" vertical="center" wrapText="1"/>
    </xf>
    <xf numFmtId="0" fontId="13" fillId="2" borderId="17" xfId="0" applyFont="1" applyFill="1" applyBorder="1" applyAlignment="1">
      <alignment vertical="top" wrapText="1"/>
    </xf>
    <xf numFmtId="0" fontId="16" fillId="2" borderId="4" xfId="0" applyFont="1" applyFill="1" applyBorder="1" applyAlignment="1">
      <alignment horizontal="left" vertical="center" wrapText="1"/>
    </xf>
    <xf numFmtId="0" fontId="13" fillId="2" borderId="18" xfId="0" applyFont="1" applyFill="1" applyBorder="1" applyAlignment="1">
      <alignment vertical="top" wrapText="1"/>
    </xf>
    <xf numFmtId="0" fontId="13" fillId="6" borderId="0" xfId="0" applyFont="1" applyFill="1" applyAlignment="1">
      <alignment horizontal="center"/>
    </xf>
    <xf numFmtId="0" fontId="13" fillId="6" borderId="0" xfId="0" applyFont="1" applyFill="1" applyAlignment="1">
      <alignment vertical="top" wrapText="1"/>
    </xf>
    <xf numFmtId="0" fontId="13" fillId="6" borderId="0" xfId="0" applyFont="1" applyFill="1" applyAlignment="1">
      <alignment horizontal="center" vertical="top" wrapText="1"/>
    </xf>
    <xf numFmtId="0" fontId="1" fillId="6" borderId="0" xfId="0" applyFont="1" applyFill="1" applyAlignment="1">
      <alignment horizontal="center"/>
    </xf>
    <xf numFmtId="0" fontId="13" fillId="6" borderId="0" xfId="0" applyFont="1" applyFill="1"/>
    <xf numFmtId="0" fontId="13" fillId="5" borderId="4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wrapText="1"/>
    </xf>
    <xf numFmtId="0" fontId="13" fillId="4" borderId="4" xfId="0" applyFont="1" applyFill="1" applyBorder="1" applyAlignment="1">
      <alignment wrapText="1"/>
    </xf>
    <xf numFmtId="0" fontId="13" fillId="2" borderId="4" xfId="0" applyFont="1" applyFill="1" applyBorder="1" applyAlignment="1">
      <alignment horizontal="center" wrapText="1"/>
    </xf>
    <xf numFmtId="0" fontId="13" fillId="2" borderId="4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center" vertical="top" wrapText="1"/>
    </xf>
    <xf numFmtId="0" fontId="13" fillId="7" borderId="4" xfId="0" applyFont="1" applyFill="1" applyBorder="1" applyAlignment="1">
      <alignment horizontal="center" wrapText="1"/>
    </xf>
    <xf numFmtId="0" fontId="13" fillId="7" borderId="4" xfId="0" applyFont="1" applyFill="1" applyBorder="1" applyAlignment="1">
      <alignment horizontal="left" vertical="top" wrapText="1"/>
    </xf>
    <xf numFmtId="0" fontId="13" fillId="7" borderId="4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left" vertical="top"/>
    </xf>
    <xf numFmtId="0" fontId="13" fillId="2" borderId="1" xfId="0" applyFont="1" applyFill="1" applyBorder="1" applyAlignment="1">
      <alignment horizontal="center" wrapText="1"/>
    </xf>
    <xf numFmtId="0" fontId="17" fillId="2" borderId="1" xfId="2" applyFont="1" applyFill="1" applyBorder="1" applyAlignment="1">
      <alignment horizontal="left" vertical="top" wrapText="1"/>
    </xf>
    <xf numFmtId="0" fontId="13" fillId="4" borderId="5" xfId="0" applyFont="1" applyFill="1" applyBorder="1" applyAlignment="1">
      <alignment horizontal="center" vertical="top" wrapText="1"/>
    </xf>
    <xf numFmtId="0" fontId="14" fillId="4" borderId="4" xfId="0" applyFont="1" applyFill="1" applyBorder="1" applyAlignment="1">
      <alignment vertical="center"/>
    </xf>
    <xf numFmtId="0" fontId="13" fillId="4" borderId="6" xfId="0" applyFont="1" applyFill="1" applyBorder="1" applyAlignment="1">
      <alignment horizontal="center" vertical="top" wrapText="1"/>
    </xf>
    <xf numFmtId="0" fontId="13" fillId="4" borderId="10" xfId="0" applyFont="1" applyFill="1" applyBorder="1" applyAlignment="1">
      <alignment horizontal="center" vertical="top" wrapText="1"/>
    </xf>
    <xf numFmtId="0" fontId="13" fillId="4" borderId="4" xfId="0" applyFont="1" applyFill="1" applyBorder="1" applyAlignment="1">
      <alignment vertical="top" wrapText="1"/>
    </xf>
    <xf numFmtId="0" fontId="13" fillId="4" borderId="4" xfId="0" applyFont="1" applyFill="1" applyBorder="1" applyAlignment="1">
      <alignment horizontal="center" vertical="top" wrapText="1"/>
    </xf>
    <xf numFmtId="0" fontId="13" fillId="2" borderId="10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vertical="top" wrapText="1"/>
    </xf>
    <xf numFmtId="0" fontId="13" fillId="7" borderId="10" xfId="0" applyFont="1" applyFill="1" applyBorder="1" applyAlignment="1">
      <alignment horizontal="center" vertical="top" wrapText="1"/>
    </xf>
    <xf numFmtId="0" fontId="13" fillId="7" borderId="4" xfId="0" applyFont="1" applyFill="1" applyBorder="1" applyAlignment="1">
      <alignment vertical="top" wrapText="1"/>
    </xf>
    <xf numFmtId="0" fontId="16" fillId="7" borderId="4" xfId="0" applyFont="1" applyFill="1" applyBorder="1" applyAlignment="1">
      <alignment horizontal="center" vertical="top" wrapText="1"/>
    </xf>
    <xf numFmtId="0" fontId="15" fillId="6" borderId="15" xfId="1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5" fillId="6" borderId="19" xfId="1" applyFont="1" applyFill="1" applyBorder="1" applyAlignment="1">
      <alignment horizontal="left" vertical="center" wrapText="1"/>
    </xf>
    <xf numFmtId="0" fontId="19" fillId="6" borderId="19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center" vertical="top" wrapText="1"/>
    </xf>
    <xf numFmtId="0" fontId="16" fillId="6" borderId="15" xfId="0" applyFont="1" applyFill="1" applyBorder="1" applyAlignment="1">
      <alignment horizontal="left" vertical="top" wrapText="1"/>
    </xf>
    <xf numFmtId="0" fontId="13" fillId="6" borderId="15" xfId="0" applyFont="1" applyFill="1" applyBorder="1" applyAlignment="1">
      <alignment vertical="top" wrapText="1"/>
    </xf>
    <xf numFmtId="0" fontId="16" fillId="6" borderId="15" xfId="0" applyFont="1" applyFill="1" applyBorder="1" applyAlignment="1">
      <alignment horizontal="center" vertical="top" wrapText="1"/>
    </xf>
    <xf numFmtId="0" fontId="16" fillId="2" borderId="15" xfId="2" applyFont="1" applyFill="1" applyBorder="1" applyAlignment="1">
      <alignment horizontal="left" vertical="top" wrapText="1"/>
    </xf>
    <xf numFmtId="0" fontId="16" fillId="2" borderId="15" xfId="2" applyFont="1" applyFill="1" applyBorder="1" applyAlignment="1">
      <alignment horizontal="center" vertical="top" wrapText="1"/>
    </xf>
    <xf numFmtId="0" fontId="1" fillId="6" borderId="0" xfId="0" applyFont="1" applyFill="1" applyAlignment="1">
      <alignment horizontal="center" vertical="top"/>
    </xf>
    <xf numFmtId="0" fontId="16" fillId="7" borderId="4" xfId="0" applyFont="1" applyFill="1" applyBorder="1" applyAlignment="1">
      <alignment horizontal="left" vertical="top" wrapText="1"/>
    </xf>
    <xf numFmtId="0" fontId="16" fillId="6" borderId="4" xfId="0" applyFont="1" applyFill="1" applyBorder="1" applyAlignment="1">
      <alignment horizontal="left" vertical="top" wrapText="1"/>
    </xf>
    <xf numFmtId="0" fontId="13" fillId="6" borderId="4" xfId="0" applyFont="1" applyFill="1" applyBorder="1" applyAlignment="1">
      <alignment horizontal="left" vertical="top" wrapText="1"/>
    </xf>
    <xf numFmtId="0" fontId="20" fillId="6" borderId="15" xfId="1" applyFont="1" applyFill="1" applyBorder="1" applyAlignment="1">
      <alignment horizontal="left" vertical="top" wrapText="1"/>
    </xf>
    <xf numFmtId="0" fontId="21" fillId="6" borderId="15" xfId="0" applyFont="1" applyFill="1" applyBorder="1" applyAlignment="1">
      <alignment horizontal="left" vertical="top" wrapText="1"/>
    </xf>
    <xf numFmtId="0" fontId="22" fillId="2" borderId="4" xfId="2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6" xfId="0" applyFont="1" applyFill="1" applyBorder="1" applyAlignment="1">
      <alignment horizontal="center" vertical="top" wrapText="1"/>
    </xf>
    <xf numFmtId="0" fontId="16" fillId="7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wrapText="1"/>
    </xf>
    <xf numFmtId="0" fontId="13" fillId="6" borderId="0" xfId="0" applyFont="1" applyFill="1" applyAlignment="1"/>
    <xf numFmtId="0" fontId="20" fillId="6" borderId="15" xfId="1" applyFont="1" applyFill="1" applyBorder="1" applyAlignment="1">
      <alignment horizontal="left" vertical="center" wrapText="1"/>
    </xf>
    <xf numFmtId="0" fontId="13" fillId="6" borderId="4" xfId="0" applyFont="1" applyFill="1" applyBorder="1" applyAlignment="1">
      <alignment vertical="center" wrapText="1"/>
    </xf>
    <xf numFmtId="0" fontId="18" fillId="6" borderId="15" xfId="0" applyFont="1" applyFill="1" applyBorder="1" applyAlignment="1">
      <alignment vertical="center" wrapText="1"/>
    </xf>
    <xf numFmtId="0" fontId="22" fillId="2" borderId="4" xfId="2" applyFont="1" applyFill="1" applyBorder="1" applyAlignment="1">
      <alignment horizontal="center" vertical="top" wrapText="1"/>
    </xf>
    <xf numFmtId="0" fontId="13" fillId="0" borderId="0" xfId="0" applyFont="1" applyAlignment="1"/>
    <xf numFmtId="0" fontId="16" fillId="6" borderId="4" xfId="0" applyFont="1" applyFill="1" applyBorder="1" applyAlignment="1">
      <alignment horizontal="left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9" fillId="6" borderId="15" xfId="0" applyFont="1" applyFill="1" applyBorder="1" applyAlignment="1">
      <alignment horizontal="left" vertical="center" wrapText="1"/>
    </xf>
    <xf numFmtId="0" fontId="15" fillId="6" borderId="15" xfId="1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left" vertical="top" wrapText="1"/>
    </xf>
    <xf numFmtId="0" fontId="16" fillId="2" borderId="4" xfId="2" applyFont="1" applyFill="1" applyBorder="1" applyAlignment="1">
      <alignment horizontal="center" vertical="top" wrapText="1"/>
    </xf>
    <xf numFmtId="0" fontId="1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7" fillId="2" borderId="4" xfId="0" applyFont="1" applyFill="1" applyBorder="1" applyAlignment="1">
      <alignment horizontal="left" vertical="top" wrapText="1"/>
    </xf>
    <xf numFmtId="0" fontId="17" fillId="2" borderId="4" xfId="0" applyFont="1" applyFill="1" applyBorder="1" applyAlignment="1">
      <alignment horizontal="center" vertical="top" wrapText="1"/>
    </xf>
    <xf numFmtId="0" fontId="23" fillId="2" borderId="4" xfId="0" applyFont="1" applyFill="1" applyBorder="1" applyAlignment="1">
      <alignment horizontal="center" vertical="top" wrapText="1"/>
    </xf>
    <xf numFmtId="0" fontId="18" fillId="3" borderId="8" xfId="0" applyFont="1" applyFill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0" xfId="0" applyFont="1" applyAlignment="1">
      <alignment horizontal="center" vertical="top"/>
    </xf>
    <xf numFmtId="0" fontId="25" fillId="0" borderId="0" xfId="0" applyFont="1" applyAlignment="1"/>
    <xf numFmtId="0" fontId="22" fillId="2" borderId="4" xfId="0" applyFont="1" applyFill="1" applyBorder="1" applyAlignment="1">
      <alignment horizontal="center" vertical="top" wrapText="1"/>
    </xf>
    <xf numFmtId="0" fontId="26" fillId="6" borderId="15" xfId="1" applyFont="1" applyFill="1" applyBorder="1" applyAlignment="1">
      <alignment horizontal="left" vertical="center" wrapText="1"/>
    </xf>
    <xf numFmtId="0" fontId="27" fillId="0" borderId="0" xfId="0" applyFont="1" applyAlignment="1">
      <alignment vertical="top" wrapText="1"/>
    </xf>
    <xf numFmtId="0" fontId="27" fillId="0" borderId="0" xfId="0" applyFont="1" applyAlignment="1">
      <alignment vertical="top"/>
    </xf>
    <xf numFmtId="0" fontId="28" fillId="0" borderId="0" xfId="0" applyFont="1" applyAlignment="1"/>
    <xf numFmtId="0" fontId="29" fillId="0" borderId="1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 vertical="top"/>
    </xf>
    <xf numFmtId="0" fontId="30" fillId="2" borderId="4" xfId="0" applyFont="1" applyFill="1" applyBorder="1" applyAlignment="1">
      <alignment horizontal="center" vertical="top" wrapText="1"/>
    </xf>
    <xf numFmtId="0" fontId="23" fillId="2" borderId="4" xfId="0" applyFont="1" applyFill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  <xf numFmtId="0" fontId="18" fillId="0" borderId="0" xfId="0" applyFont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0" fontId="26" fillId="6" borderId="15" xfId="1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14" fillId="5" borderId="6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top"/>
    </xf>
    <xf numFmtId="0" fontId="13" fillId="6" borderId="4" xfId="0" applyFont="1" applyFill="1" applyBorder="1" applyAlignment="1">
      <alignment horizontal="center" vertical="top" wrapText="1"/>
    </xf>
    <xf numFmtId="0" fontId="18" fillId="6" borderId="15" xfId="0" applyFont="1" applyFill="1" applyBorder="1" applyAlignment="1">
      <alignment horizontal="center" vertical="top" wrapText="1"/>
    </xf>
    <xf numFmtId="0" fontId="17" fillId="2" borderId="1" xfId="2" applyFont="1" applyFill="1" applyBorder="1" applyAlignment="1">
      <alignment horizontal="center" vertical="top" wrapText="1"/>
    </xf>
    <xf numFmtId="0" fontId="20" fillId="6" borderId="15" xfId="1" applyFont="1" applyFill="1" applyBorder="1" applyAlignment="1">
      <alignment horizontal="center" vertical="top" wrapText="1"/>
    </xf>
    <xf numFmtId="0" fontId="13" fillId="6" borderId="19" xfId="0" applyFont="1" applyFill="1" applyBorder="1" applyAlignment="1">
      <alignment horizontal="center" vertical="center" wrapText="1"/>
    </xf>
    <xf numFmtId="0" fontId="13" fillId="6" borderId="15" xfId="0" applyFont="1" applyFill="1" applyBorder="1" applyAlignment="1">
      <alignment horizontal="center" vertical="top" wrapText="1"/>
    </xf>
    <xf numFmtId="0" fontId="18" fillId="6" borderId="15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top" wrapText="1"/>
    </xf>
    <xf numFmtId="0" fontId="32" fillId="5" borderId="15" xfId="0" applyFont="1" applyFill="1" applyBorder="1" applyAlignment="1">
      <alignment vertical="center"/>
    </xf>
    <xf numFmtId="0" fontId="14" fillId="5" borderId="15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top"/>
    </xf>
    <xf numFmtId="0" fontId="14" fillId="5" borderId="4" xfId="0" applyFont="1" applyFill="1" applyBorder="1" applyAlignment="1">
      <alignment vertical="center" wrapText="1"/>
    </xf>
    <xf numFmtId="0" fontId="32" fillId="5" borderId="4" xfId="0" applyFont="1" applyFill="1" applyBorder="1" applyAlignment="1">
      <alignment vertical="center"/>
    </xf>
    <xf numFmtId="0" fontId="36" fillId="5" borderId="4" xfId="0" applyFont="1" applyFill="1" applyBorder="1" applyAlignment="1">
      <alignment horizontal="center"/>
    </xf>
    <xf numFmtId="0" fontId="32" fillId="5" borderId="5" xfId="0" applyFont="1" applyFill="1" applyBorder="1" applyAlignment="1">
      <alignment vertical="center"/>
    </xf>
    <xf numFmtId="0" fontId="10" fillId="8" borderId="4" xfId="0" applyFont="1" applyFill="1" applyBorder="1" applyAlignment="1">
      <alignment horizontal="center" vertical="top" wrapText="1"/>
    </xf>
    <xf numFmtId="0" fontId="30" fillId="8" borderId="4" xfId="0" applyFont="1" applyFill="1" applyBorder="1" applyAlignment="1">
      <alignment horizontal="left" vertical="top" wrapText="1"/>
    </xf>
    <xf numFmtId="0" fontId="2" fillId="8" borderId="1" xfId="0" applyFont="1" applyFill="1" applyBorder="1" applyAlignment="1">
      <alignment horizontal="center" vertical="top" wrapText="1"/>
    </xf>
    <xf numFmtId="0" fontId="4" fillId="8" borderId="4" xfId="0" applyFont="1" applyFill="1" applyBorder="1" applyAlignment="1">
      <alignment horizontal="center" vertical="top"/>
    </xf>
    <xf numFmtId="0" fontId="2" fillId="3" borderId="20" xfId="0" applyFont="1" applyFill="1" applyBorder="1" applyAlignment="1">
      <alignment horizontal="center" vertical="top" wrapText="1"/>
    </xf>
    <xf numFmtId="0" fontId="32" fillId="4" borderId="5" xfId="0" applyFont="1" applyFill="1" applyBorder="1" applyAlignment="1">
      <alignment vertical="center"/>
    </xf>
    <xf numFmtId="0" fontId="3" fillId="4" borderId="10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7" fillId="2" borderId="4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left" wrapText="1"/>
    </xf>
    <xf numFmtId="0" fontId="31" fillId="8" borderId="2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vertical="center"/>
    </xf>
    <xf numFmtId="0" fontId="4" fillId="8" borderId="9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center" vertical="top" wrapText="1"/>
    </xf>
    <xf numFmtId="0" fontId="33" fillId="0" borderId="10" xfId="0" applyFont="1" applyBorder="1"/>
    <xf numFmtId="0" fontId="4" fillId="3" borderId="9" xfId="0" applyFont="1" applyFill="1" applyBorder="1" applyAlignment="1">
      <alignment horizontal="center" vertical="top"/>
    </xf>
    <xf numFmtId="0" fontId="4" fillId="3" borderId="21" xfId="0" applyFont="1" applyFill="1" applyBorder="1" applyAlignment="1">
      <alignment horizontal="center" vertical="top"/>
    </xf>
    <xf numFmtId="0" fontId="34" fillId="8" borderId="9" xfId="0" applyFont="1" applyFill="1" applyBorder="1" applyAlignment="1">
      <alignment horizontal="center" vertical="top" wrapText="1"/>
    </xf>
    <xf numFmtId="0" fontId="34" fillId="8" borderId="10" xfId="0" applyFont="1" applyFill="1" applyBorder="1" applyAlignment="1">
      <alignment horizontal="center" vertical="top" wrapText="1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2" fillId="3" borderId="10" xfId="0" applyFont="1" applyFill="1" applyBorder="1" applyAlignment="1">
      <alignment horizontal="center" vertical="top" wrapText="1"/>
    </xf>
    <xf numFmtId="0" fontId="31" fillId="3" borderId="9" xfId="0" applyFont="1" applyFill="1" applyBorder="1" applyAlignment="1">
      <alignment horizontal="center" vertical="top"/>
    </xf>
    <xf numFmtId="0" fontId="31" fillId="3" borderId="10" xfId="0" applyFont="1" applyFill="1" applyBorder="1" applyAlignment="1">
      <alignment horizontal="center" vertical="top"/>
    </xf>
  </cellXfs>
  <cellStyles count="3">
    <cellStyle name="Normal 2" xfId="1"/>
    <cellStyle name="Normalno" xfId="0" builtinId="0"/>
    <cellStyle name="Normalno 3" xfId="2"/>
  </cellStyles>
  <dxfs count="56"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  <alignment horizontal="center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none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2"/>
      </font>
      <alignment horizontal="center" textRotation="0" indent="0" justifyLastLine="0" shrinkToFit="0" readingOrder="0"/>
    </dxf>
    <dxf>
      <alignment horizontal="center" textRotation="0" indent="0" justifyLastLine="0" shrinkToFit="0" readingOrder="0"/>
      <border outline="0">
        <left style="thin">
          <color rgb="FF000000"/>
        </left>
      </border>
    </dxf>
    <dxf>
      <alignment horizontal="center" vertical="top" textRotation="0" wrapText="1" indent="0" justifyLastLine="0" shrinkToFit="0" readingOrder="0"/>
    </dxf>
    <dxf>
      <border outline="0">
        <right style="thin">
          <color rgb="FF000000"/>
        </right>
      </border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</dxfs>
  <tableStyles count="7">
    <tableStyle name="1.-style" pivot="0" count="2">
      <tableStyleElement type="firstRowStripe" dxfId="55"/>
      <tableStyleElement type="secondRowStripe" dxfId="54"/>
    </tableStyle>
    <tableStyle name="2.-style" pivot="0" count="2">
      <tableStyleElement type="firstRowStripe" dxfId="53"/>
      <tableStyleElement type="secondRowStripe" dxfId="52"/>
    </tableStyle>
    <tableStyle name="4.-style" pivot="0" count="2">
      <tableStyleElement type="firstRowStripe" dxfId="51"/>
      <tableStyleElement type="secondRowStripe" dxfId="50"/>
    </tableStyle>
    <tableStyle name="5.-style" pivot="0" count="2">
      <tableStyleElement type="firstRowStripe" dxfId="49"/>
      <tableStyleElement type="secondRowStripe" dxfId="48"/>
    </tableStyle>
    <tableStyle name="6.-style" pivot="0" count="2">
      <tableStyleElement type="firstRowStripe" dxfId="47"/>
      <tableStyleElement type="secondRowStripe" dxfId="46"/>
    </tableStyle>
    <tableStyle name="7.-style" pivot="0" count="2">
      <tableStyleElement type="firstRowStripe" dxfId="45"/>
      <tableStyleElement type="secondRowStripe" dxfId="44"/>
    </tableStyle>
    <tableStyle name="8.-style" pivot="0" count="2">
      <tableStyleElement type="firstRowStripe" dxfId="43"/>
      <tableStyleElement type="secondRowStripe" dxfId="4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ables/table1.xml><?xml version="1.0" encoding="utf-8"?>
<table xmlns="http://schemas.openxmlformats.org/spreadsheetml/2006/main" id="1" name="Table_1" displayName="Table_1" ref="A2:F5" headerRowCount="0">
  <tableColumns count="6">
    <tableColumn id="1" name="Column1"/>
    <tableColumn id="2" name="Column2"/>
    <tableColumn id="3" name="Column3"/>
    <tableColumn id="4" name="Column4" dataDxfId="41"/>
    <tableColumn id="5" name="Column5" dataDxfId="40"/>
    <tableColumn id="6" name="Column6" dataDxfId="39"/>
  </tableColumns>
  <tableStyleInfo name="1.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A2:F5" headerRowCount="0">
  <tableColumns count="6">
    <tableColumn id="1" name="Column1"/>
    <tableColumn id="2" name="Column2"/>
    <tableColumn id="3" name="Column3"/>
    <tableColumn id="4" name="Column4" dataDxfId="38"/>
    <tableColumn id="5" name="Column5" dataDxfId="37"/>
    <tableColumn id="6" name="Column6" dataDxfId="36"/>
  </tableColumns>
  <tableStyleInfo name="2.-style" showFirstColumn="1" showLastColumn="1" showRowStripes="1" showColumnStripes="0"/>
</table>
</file>

<file path=xl/tables/table3.xml><?xml version="1.0" encoding="utf-8"?>
<table xmlns="http://schemas.openxmlformats.org/spreadsheetml/2006/main" id="3" name="Table_3" displayName="Table_3" ref="A2:F2" headerRowCount="0">
  <tableColumns count="6">
    <tableColumn id="1" name="Column1"/>
    <tableColumn id="2" name="Column2"/>
    <tableColumn id="3" name="Column3" dataDxfId="35"/>
    <tableColumn id="4" name="Column4" dataDxfId="34"/>
    <tableColumn id="5" name="Column5" dataDxfId="33"/>
    <tableColumn id="6" name="Column6" dataDxfId="32"/>
  </tableColumns>
  <tableStyleInfo name="4.-style" showFirstColumn="1" showLastColumn="1" showRowStripes="1" showColumnStripes="0"/>
</table>
</file>

<file path=xl/tables/table4.xml><?xml version="1.0" encoding="utf-8"?>
<table xmlns="http://schemas.openxmlformats.org/spreadsheetml/2006/main" id="5" name="Table_4" displayName="Table_4" ref="A1:E12" headerRowCount="0" headerRowDxfId="31" dataDxfId="30" totalsRowDxfId="29">
  <tableColumns count="5">
    <tableColumn id="1" name="Column1" dataDxfId="28"/>
    <tableColumn id="2" name="Column2" dataDxfId="27"/>
    <tableColumn id="3" name="Column3" dataDxfId="26"/>
    <tableColumn id="4" name="Column4" dataDxfId="25"/>
    <tableColumn id="5" name="Column5" dataDxfId="24"/>
  </tableColumns>
  <tableStyleInfo name="5.-style" showFirstColumn="1" showLastColumn="1" showRowStripes="1" showColumnStripes="0"/>
</table>
</file>

<file path=xl/tables/table5.xml><?xml version="1.0" encoding="utf-8"?>
<table xmlns="http://schemas.openxmlformats.org/spreadsheetml/2006/main" id="6" name="Table_5" displayName="Table_5" ref="A1:E12" headerRowCount="0" headerRowDxfId="23" dataDxfId="22" totalsRowDxfId="21">
  <tableColumns count="5">
    <tableColumn id="1" name="Column1" dataDxfId="20"/>
    <tableColumn id="2" name="Column2" dataDxfId="19"/>
    <tableColumn id="3" name="Column3" dataDxfId="18"/>
    <tableColumn id="4" name="Column4" dataDxfId="17"/>
    <tableColumn id="5" name="Column5" dataDxfId="16"/>
  </tableColumns>
  <tableStyleInfo name="6.-style" showFirstColumn="1" showLastColumn="1" showRowStripes="1" showColumnStripes="0"/>
</table>
</file>

<file path=xl/tables/table6.xml><?xml version="1.0" encoding="utf-8"?>
<table xmlns="http://schemas.openxmlformats.org/spreadsheetml/2006/main" id="7" name="Table_6" displayName="Table_6" ref="A1:E19" headerRowCount="0" headerRowDxfId="15" dataDxfId="14" totalsRowDxfId="13">
  <tableColumns count="5">
    <tableColumn id="1" name="Column1" dataDxfId="12"/>
    <tableColumn id="2" name="Column2" dataDxfId="11"/>
    <tableColumn id="3" name="Column3" dataDxfId="10"/>
    <tableColumn id="4" name="Column4" dataDxfId="9"/>
    <tableColumn id="5" name="Column5" dataDxfId="8"/>
  </tableColumns>
  <tableStyleInfo name="7.-style" showFirstColumn="1" showLastColumn="1" showRowStripes="1" showColumnStripes="0"/>
</table>
</file>

<file path=xl/tables/table7.xml><?xml version="1.0" encoding="utf-8"?>
<table xmlns="http://schemas.openxmlformats.org/spreadsheetml/2006/main" id="8" name="Table_7" displayName="Table_7" ref="A1:E10" headerRowCount="0" headerRowDxfId="7" dataDxfId="6" totalsRowDxfId="5">
  <tableColumns count="5">
    <tableColumn id="1" name="Column1" dataDxfId="4"/>
    <tableColumn id="2" name="Column2" dataDxfId="3"/>
    <tableColumn id="3" name="Column3" dataDxfId="2"/>
    <tableColumn id="4" name="Column4" dataDxfId="1"/>
    <tableColumn id="5" name="Column5" dataDxfId="0"/>
  </tableColumns>
  <tableStyleInfo name="8.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90"/>
  <sheetViews>
    <sheetView tabSelected="1" workbookViewId="0">
      <selection activeCell="J11" sqref="J11"/>
    </sheetView>
  </sheetViews>
  <sheetFormatPr defaultColWidth="14.42578125" defaultRowHeight="15" customHeight="1" x14ac:dyDescent="0.25"/>
  <cols>
    <col min="1" max="1" width="5" customWidth="1"/>
    <col min="2" max="2" width="37" customWidth="1"/>
    <col min="3" max="3" width="22.5703125" customWidth="1"/>
    <col min="4" max="4" width="20.85546875" style="137" customWidth="1"/>
    <col min="5" max="5" width="12.7109375" style="137" customWidth="1"/>
    <col min="6" max="6" width="15.85546875" style="137" customWidth="1"/>
  </cols>
  <sheetData>
    <row r="1" spans="1:25" ht="45.75" customHeight="1" x14ac:dyDescent="0.25">
      <c r="A1" s="184"/>
      <c r="B1" s="192" t="s">
        <v>0</v>
      </c>
      <c r="C1" s="193"/>
      <c r="D1" s="194" t="s">
        <v>240</v>
      </c>
      <c r="E1" s="195"/>
      <c r="F1" s="18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8.5" customHeight="1" x14ac:dyDescent="0.25">
      <c r="A2" s="158"/>
      <c r="B2" s="2" t="str">
        <f>"Naziv"</f>
        <v>Naziv</v>
      </c>
      <c r="C2" s="10" t="str">
        <f>"Autor"</f>
        <v>Autor</v>
      </c>
      <c r="D2" s="10" t="s">
        <v>1</v>
      </c>
      <c r="E2" s="10" t="str">
        <f>"Nakladnik"</f>
        <v>Nakladnik</v>
      </c>
      <c r="F2" s="10" t="s">
        <v>2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5.5" x14ac:dyDescent="0.25">
      <c r="A3" s="4" t="s">
        <v>3</v>
      </c>
      <c r="B3" s="5" t="str">
        <f>"U Božjoj ljubavi, radna bilježnica za katolički vjeronauk prvoga razreda osnovne škole"</f>
        <v>U Božjoj ljubavi, radna bilježnica za katolički vjeronauk prvoga razreda osnovne škole</v>
      </c>
      <c r="C3" s="6" t="str">
        <f>"Ana Volf, Tihana Petković"</f>
        <v>Ana Volf, Tihana Petković</v>
      </c>
      <c r="D3" s="190" t="str">
        <f t="shared" ref="D3:D5" si="0">"radna bilježnica"</f>
        <v>radna bilježnica</v>
      </c>
      <c r="E3" s="190" t="s">
        <v>4</v>
      </c>
      <c r="F3" s="10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38.25" x14ac:dyDescent="0.25">
      <c r="A4" s="4" t="s">
        <v>5</v>
      </c>
      <c r="B4" s="5" t="str">
        <f>"Dip in 1, radna bilježnica za engleski jezik u prvome razredu osnovne škole, prva godina učenja"</f>
        <v>Dip in 1, radna bilježnica za engleski jezik u prvome razredu osnovne škole, prva godina učenja</v>
      </c>
      <c r="C4" s="9" t="str">
        <f>"Biserka Džeba, Vlasta Živković"</f>
        <v>Biserka Džeba, Vlasta Živković</v>
      </c>
      <c r="D4" s="190" t="str">
        <f t="shared" si="0"/>
        <v>radna bilježnica</v>
      </c>
      <c r="E4" s="190" t="s">
        <v>6</v>
      </c>
      <c r="F4" s="1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5.5" x14ac:dyDescent="0.25">
      <c r="A5" s="4" t="s">
        <v>7</v>
      </c>
      <c r="B5" s="5" t="s">
        <v>8</v>
      </c>
      <c r="C5" s="9" t="str">
        <f>"Blaženka Rihter, Karmen Toić Dlaičić"</f>
        <v>Blaženka Rihter, Karmen Toić Dlaičić</v>
      </c>
      <c r="D5" s="190" t="str">
        <f t="shared" si="0"/>
        <v>radna bilježnica</v>
      </c>
      <c r="E5" s="190" t="str">
        <f>"ALFA"</f>
        <v>ALFA</v>
      </c>
      <c r="F5" s="10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5.75" x14ac:dyDescent="0.25">
      <c r="A6" s="7" t="s">
        <v>9</v>
      </c>
      <c r="B6" s="8" t="s">
        <v>10</v>
      </c>
      <c r="C6" s="9" t="s">
        <v>11</v>
      </c>
      <c r="D6" s="190" t="s">
        <v>12</v>
      </c>
      <c r="E6" s="190" t="s">
        <v>6</v>
      </c>
      <c r="F6" s="10" t="s">
        <v>283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38.25" x14ac:dyDescent="0.25">
      <c r="A7" s="7" t="s">
        <v>14</v>
      </c>
      <c r="B7" s="8" t="s">
        <v>22</v>
      </c>
      <c r="C7" s="9" t="s">
        <v>23</v>
      </c>
      <c r="D7" s="190" t="s">
        <v>24</v>
      </c>
      <c r="E7" s="190" t="s">
        <v>6</v>
      </c>
      <c r="F7" s="10" t="s">
        <v>284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7" customHeight="1" x14ac:dyDescent="0.25">
      <c r="A8" s="7" t="s">
        <v>17</v>
      </c>
      <c r="B8" s="8" t="s">
        <v>278</v>
      </c>
      <c r="C8" s="9" t="s">
        <v>279</v>
      </c>
      <c r="D8" s="190" t="s">
        <v>24</v>
      </c>
      <c r="E8" s="190" t="str">
        <f t="shared" ref="E8" si="1">"ŠK"</f>
        <v>ŠK</v>
      </c>
      <c r="F8" s="10" t="s">
        <v>275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5.5" x14ac:dyDescent="0.25">
      <c r="A9" s="7" t="s">
        <v>21</v>
      </c>
      <c r="B9" s="8" t="s">
        <v>29</v>
      </c>
      <c r="C9" s="9" t="s">
        <v>30</v>
      </c>
      <c r="D9" s="190" t="s">
        <v>24</v>
      </c>
      <c r="E9" s="190" t="s">
        <v>6</v>
      </c>
      <c r="F9" s="10" t="s">
        <v>275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5.5" x14ac:dyDescent="0.25">
      <c r="A10" s="7" t="s">
        <v>25</v>
      </c>
      <c r="B10" s="8" t="s">
        <v>276</v>
      </c>
      <c r="C10" s="9" t="s">
        <v>277</v>
      </c>
      <c r="D10" s="190" t="s">
        <v>48</v>
      </c>
      <c r="E10" s="190" t="str">
        <f t="shared" ref="E10" si="2">"ŠK"</f>
        <v>ŠK</v>
      </c>
      <c r="F10" s="10" t="s">
        <v>284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75" customHeight="1" x14ac:dyDescent="0.25">
      <c r="A11" s="7" t="s">
        <v>26</v>
      </c>
      <c r="B11" s="8" t="s">
        <v>38</v>
      </c>
      <c r="C11" s="9" t="s">
        <v>39</v>
      </c>
      <c r="D11" s="190" t="s">
        <v>24</v>
      </c>
      <c r="E11" s="190" t="s">
        <v>6</v>
      </c>
      <c r="F11" s="10" t="s">
        <v>283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1" customHeight="1" x14ac:dyDescent="0.25">
      <c r="A12" s="7" t="s">
        <v>28</v>
      </c>
      <c r="B12" s="8" t="s">
        <v>44</v>
      </c>
      <c r="C12" s="9"/>
      <c r="D12" s="190" t="s">
        <v>45</v>
      </c>
      <c r="E12" s="190" t="s">
        <v>46</v>
      </c>
      <c r="F12" s="10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75" customHeight="1" x14ac:dyDescent="0.25">
      <c r="A13" s="7" t="s">
        <v>31</v>
      </c>
      <c r="B13" s="8" t="s">
        <v>50</v>
      </c>
      <c r="C13" s="9" t="s">
        <v>30</v>
      </c>
      <c r="D13" s="190" t="s">
        <v>51</v>
      </c>
      <c r="E13" s="190" t="s">
        <v>6</v>
      </c>
      <c r="F13" s="10" t="s">
        <v>275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4.75" customHeight="1" x14ac:dyDescent="0.25">
      <c r="A14" s="7" t="s">
        <v>32</v>
      </c>
      <c r="B14" s="8" t="s">
        <v>53</v>
      </c>
      <c r="C14" s="9" t="s">
        <v>30</v>
      </c>
      <c r="D14" s="190" t="s">
        <v>48</v>
      </c>
      <c r="E14" s="190" t="s">
        <v>6</v>
      </c>
      <c r="F14" s="10" t="s">
        <v>275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5.5" customHeight="1" x14ac:dyDescent="0.25">
      <c r="A15" s="7" t="s">
        <v>33</v>
      </c>
      <c r="B15" s="8" t="s">
        <v>56</v>
      </c>
      <c r="C15" s="9" t="s">
        <v>39</v>
      </c>
      <c r="D15" s="190" t="s">
        <v>55</v>
      </c>
      <c r="E15" s="190" t="s">
        <v>6</v>
      </c>
      <c r="F15" s="10" t="s">
        <v>285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75" customHeight="1" x14ac:dyDescent="0.25">
      <c r="A16" s="12"/>
      <c r="B16" s="13"/>
      <c r="C16" s="14"/>
      <c r="D16" s="12"/>
      <c r="E16" s="12"/>
      <c r="F16" s="1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5.75" customHeight="1" x14ac:dyDescent="0.25">
      <c r="A17" s="12"/>
      <c r="B17" s="13"/>
      <c r="C17" s="14"/>
      <c r="D17" s="12"/>
      <c r="E17" s="12"/>
      <c r="F17" s="1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.75" customHeight="1" x14ac:dyDescent="0.25">
      <c r="A18" s="12"/>
      <c r="B18" s="13"/>
      <c r="C18" s="14"/>
      <c r="D18" s="12"/>
      <c r="E18" s="12"/>
      <c r="F18" s="12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75" customHeight="1" x14ac:dyDescent="0.25">
      <c r="A19" s="12"/>
      <c r="B19" s="13"/>
      <c r="C19" s="14"/>
      <c r="D19" s="12"/>
      <c r="E19" s="12"/>
      <c r="F19" s="12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75" customHeight="1" x14ac:dyDescent="0.25">
      <c r="A20" s="12"/>
      <c r="B20" s="13"/>
      <c r="C20" s="14"/>
      <c r="D20" s="12"/>
      <c r="E20" s="12"/>
      <c r="F20" s="12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customHeight="1" x14ac:dyDescent="0.25">
      <c r="A21" s="12"/>
      <c r="B21" s="13"/>
      <c r="C21" s="14"/>
      <c r="D21" s="12"/>
      <c r="E21" s="12"/>
      <c r="F21" s="12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customHeight="1" x14ac:dyDescent="0.25">
      <c r="A22" s="12"/>
      <c r="B22" s="13"/>
      <c r="C22" s="14"/>
      <c r="D22" s="12"/>
      <c r="E22" s="12"/>
      <c r="F22" s="12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customHeight="1" x14ac:dyDescent="0.25">
      <c r="A23" s="12"/>
      <c r="B23" s="13"/>
      <c r="C23" s="14"/>
      <c r="D23" s="12"/>
      <c r="E23" s="12"/>
      <c r="F23" s="12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customHeight="1" x14ac:dyDescent="0.25">
      <c r="A24" s="12"/>
      <c r="B24" s="13"/>
      <c r="C24" s="14"/>
      <c r="D24" s="12"/>
      <c r="E24" s="12"/>
      <c r="F24" s="12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customHeight="1" x14ac:dyDescent="0.25">
      <c r="A25" s="12"/>
      <c r="B25" s="13"/>
      <c r="C25" s="14"/>
      <c r="D25" s="12"/>
      <c r="E25" s="12"/>
      <c r="F25" s="12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customHeight="1" x14ac:dyDescent="0.25">
      <c r="A26" s="12"/>
      <c r="B26" s="13"/>
      <c r="C26" s="14"/>
      <c r="D26" s="12"/>
      <c r="E26" s="12"/>
      <c r="F26" s="12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customHeight="1" x14ac:dyDescent="0.25">
      <c r="A27" s="12"/>
      <c r="B27" s="13"/>
      <c r="C27" s="14"/>
      <c r="D27" s="12"/>
      <c r="E27" s="12"/>
      <c r="F27" s="12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customHeight="1" x14ac:dyDescent="0.25">
      <c r="A28" s="12"/>
      <c r="B28" s="13"/>
      <c r="C28" s="14"/>
      <c r="D28" s="12"/>
      <c r="E28" s="12"/>
      <c r="F28" s="12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customHeight="1" x14ac:dyDescent="0.25">
      <c r="A29" s="12"/>
      <c r="B29" s="13"/>
      <c r="C29" s="14"/>
      <c r="D29" s="12"/>
      <c r="E29" s="12"/>
      <c r="F29" s="12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customHeight="1" x14ac:dyDescent="0.25">
      <c r="A30" s="12"/>
      <c r="B30" s="13"/>
      <c r="C30" s="14"/>
      <c r="D30" s="12"/>
      <c r="E30" s="12"/>
      <c r="F30" s="1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customHeight="1" x14ac:dyDescent="0.25">
      <c r="A31" s="12"/>
      <c r="B31" s="13"/>
      <c r="C31" s="14"/>
      <c r="D31" s="12"/>
      <c r="E31" s="12"/>
      <c r="F31" s="12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5.75" customHeight="1" x14ac:dyDescent="0.25">
      <c r="A32" s="12"/>
      <c r="B32" s="13"/>
      <c r="C32" s="14"/>
      <c r="D32" s="12"/>
      <c r="E32" s="12"/>
      <c r="F32" s="12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5.75" customHeight="1" x14ac:dyDescent="0.25">
      <c r="A33" s="12"/>
      <c r="B33" s="13"/>
      <c r="C33" s="14"/>
      <c r="D33" s="12"/>
      <c r="E33" s="12"/>
      <c r="F33" s="1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 x14ac:dyDescent="0.25">
      <c r="A34" s="12"/>
      <c r="B34" s="13"/>
      <c r="C34" s="14"/>
      <c r="D34" s="12"/>
      <c r="E34" s="12"/>
      <c r="F34" s="12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5.75" customHeight="1" x14ac:dyDescent="0.25">
      <c r="A35" s="12"/>
      <c r="B35" s="13"/>
      <c r="C35" s="14"/>
      <c r="D35" s="12"/>
      <c r="E35" s="12"/>
      <c r="F35" s="1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5.75" customHeight="1" x14ac:dyDescent="0.25">
      <c r="A36" s="12"/>
      <c r="B36" s="13"/>
      <c r="C36" s="14"/>
      <c r="D36" s="12"/>
      <c r="E36" s="12"/>
      <c r="F36" s="1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5.75" customHeight="1" x14ac:dyDescent="0.25">
      <c r="A37" s="12"/>
      <c r="B37" s="13"/>
      <c r="C37" s="14"/>
      <c r="D37" s="12"/>
      <c r="E37" s="12"/>
      <c r="F37" s="1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 customHeight="1" x14ac:dyDescent="0.25">
      <c r="A38" s="12"/>
      <c r="B38" s="13"/>
      <c r="C38" s="14"/>
      <c r="D38" s="12"/>
      <c r="E38" s="12"/>
      <c r="F38" s="1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 customHeight="1" x14ac:dyDescent="0.25">
      <c r="A39" s="12"/>
      <c r="B39" s="13"/>
      <c r="C39" s="14"/>
      <c r="D39" s="12"/>
      <c r="E39" s="12"/>
      <c r="F39" s="1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5.75" customHeight="1" x14ac:dyDescent="0.25">
      <c r="A40" s="12"/>
      <c r="B40" s="13"/>
      <c r="C40" s="14"/>
      <c r="D40" s="12"/>
      <c r="E40" s="12"/>
      <c r="F40" s="1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 customHeight="1" x14ac:dyDescent="0.25">
      <c r="A41" s="12"/>
      <c r="B41" s="13"/>
      <c r="C41" s="14"/>
      <c r="D41" s="12"/>
      <c r="E41" s="12"/>
      <c r="F41" s="1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5.75" customHeight="1" x14ac:dyDescent="0.25">
      <c r="A42" s="12"/>
      <c r="B42" s="13"/>
      <c r="C42" s="14"/>
      <c r="D42" s="12"/>
      <c r="E42" s="12"/>
      <c r="F42" s="1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5.75" customHeight="1" x14ac:dyDescent="0.25">
      <c r="A43" s="12"/>
      <c r="B43" s="13"/>
      <c r="C43" s="14"/>
      <c r="D43" s="12"/>
      <c r="E43" s="12"/>
      <c r="F43" s="1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5.75" customHeight="1" x14ac:dyDescent="0.25">
      <c r="A44" s="12"/>
      <c r="B44" s="13"/>
      <c r="C44" s="14"/>
      <c r="D44" s="12"/>
      <c r="E44" s="12"/>
      <c r="F44" s="1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5.75" customHeight="1" x14ac:dyDescent="0.25">
      <c r="A45" s="12"/>
      <c r="B45" s="13"/>
      <c r="C45" s="14"/>
      <c r="D45" s="12"/>
      <c r="E45" s="12"/>
      <c r="F45" s="1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 x14ac:dyDescent="0.25">
      <c r="A46" s="12"/>
      <c r="B46" s="13"/>
      <c r="C46" s="14"/>
      <c r="D46" s="12"/>
      <c r="E46" s="12"/>
      <c r="F46" s="1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 customHeight="1" x14ac:dyDescent="0.25">
      <c r="A47" s="12"/>
      <c r="B47" s="13"/>
      <c r="C47" s="14"/>
      <c r="D47" s="12"/>
      <c r="E47" s="12"/>
      <c r="F47" s="1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 customHeight="1" x14ac:dyDescent="0.25">
      <c r="A48" s="12"/>
      <c r="B48" s="13"/>
      <c r="C48" s="14"/>
      <c r="D48" s="12"/>
      <c r="E48" s="12"/>
      <c r="F48" s="1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 customHeight="1" x14ac:dyDescent="0.25">
      <c r="A49" s="12"/>
      <c r="B49" s="13"/>
      <c r="C49" s="14"/>
      <c r="D49" s="12"/>
      <c r="E49" s="12"/>
      <c r="F49" s="1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 customHeight="1" x14ac:dyDescent="0.25">
      <c r="A50" s="12"/>
      <c r="B50" s="13"/>
      <c r="C50" s="14"/>
      <c r="D50" s="12"/>
      <c r="E50" s="12"/>
      <c r="F50" s="1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 customHeight="1" x14ac:dyDescent="0.25">
      <c r="A51" s="12"/>
      <c r="B51" s="13"/>
      <c r="C51" s="14"/>
      <c r="D51" s="12"/>
      <c r="E51" s="12"/>
      <c r="F51" s="1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 customHeight="1" x14ac:dyDescent="0.25">
      <c r="A52" s="12"/>
      <c r="B52" s="13"/>
      <c r="C52" s="14"/>
      <c r="D52" s="12"/>
      <c r="E52" s="12"/>
      <c r="F52" s="1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5.75" customHeight="1" x14ac:dyDescent="0.25">
      <c r="A53" s="12"/>
      <c r="B53" s="13"/>
      <c r="C53" s="14"/>
      <c r="D53" s="12"/>
      <c r="E53" s="12"/>
      <c r="F53" s="1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.75" customHeight="1" x14ac:dyDescent="0.25">
      <c r="A54" s="12"/>
      <c r="B54" s="13"/>
      <c r="C54" s="14"/>
      <c r="D54" s="12"/>
      <c r="E54" s="12"/>
      <c r="F54" s="1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5.75" customHeight="1" x14ac:dyDescent="0.25">
      <c r="A55" s="12"/>
      <c r="B55" s="13"/>
      <c r="C55" s="14"/>
      <c r="D55" s="12"/>
      <c r="E55" s="12"/>
      <c r="F55" s="1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.75" customHeight="1" x14ac:dyDescent="0.25">
      <c r="A56" s="12"/>
      <c r="B56" s="13"/>
      <c r="C56" s="14"/>
      <c r="D56" s="12"/>
      <c r="E56" s="12"/>
      <c r="F56" s="1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5.75" customHeight="1" x14ac:dyDescent="0.25">
      <c r="A57" s="12"/>
      <c r="B57" s="13"/>
      <c r="C57" s="14"/>
      <c r="D57" s="12"/>
      <c r="E57" s="12"/>
      <c r="F57" s="1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.75" customHeight="1" x14ac:dyDescent="0.25">
      <c r="A58" s="12"/>
      <c r="B58" s="13"/>
      <c r="C58" s="14"/>
      <c r="D58" s="12"/>
      <c r="E58" s="12"/>
      <c r="F58" s="1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5.75" customHeight="1" x14ac:dyDescent="0.25">
      <c r="A59" s="12"/>
      <c r="B59" s="13"/>
      <c r="C59" s="14"/>
      <c r="D59" s="12"/>
      <c r="E59" s="12"/>
      <c r="F59" s="1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5.75" customHeight="1" x14ac:dyDescent="0.25">
      <c r="A60" s="12"/>
      <c r="B60" s="13"/>
      <c r="C60" s="14"/>
      <c r="D60" s="12"/>
      <c r="E60" s="12"/>
      <c r="F60" s="1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5.75" customHeight="1" x14ac:dyDescent="0.25">
      <c r="A61" s="12"/>
      <c r="B61" s="13"/>
      <c r="C61" s="14"/>
      <c r="D61" s="12"/>
      <c r="E61" s="12"/>
      <c r="F61" s="1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5.75" customHeight="1" x14ac:dyDescent="0.25">
      <c r="A62" s="12"/>
      <c r="B62" s="13"/>
      <c r="C62" s="14"/>
      <c r="D62" s="12"/>
      <c r="E62" s="12"/>
      <c r="F62" s="1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.75" customHeight="1" x14ac:dyDescent="0.25">
      <c r="A63" s="12"/>
      <c r="B63" s="13"/>
      <c r="C63" s="14"/>
      <c r="D63" s="12"/>
      <c r="E63" s="12"/>
      <c r="F63" s="1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 customHeight="1" x14ac:dyDescent="0.25">
      <c r="A64" s="12"/>
      <c r="B64" s="13"/>
      <c r="C64" s="14"/>
      <c r="D64" s="12"/>
      <c r="E64" s="12"/>
      <c r="F64" s="1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5.75" customHeight="1" x14ac:dyDescent="0.25">
      <c r="A65" s="12"/>
      <c r="B65" s="13"/>
      <c r="C65" s="14"/>
      <c r="D65" s="12"/>
      <c r="E65" s="12"/>
      <c r="F65" s="1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5.75" customHeight="1" x14ac:dyDescent="0.25">
      <c r="A66" s="12"/>
      <c r="B66" s="13"/>
      <c r="C66" s="14"/>
      <c r="D66" s="12"/>
      <c r="E66" s="12"/>
      <c r="F66" s="1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5.75" customHeight="1" x14ac:dyDescent="0.25">
      <c r="A67" s="12"/>
      <c r="B67" s="13"/>
      <c r="C67" s="14"/>
      <c r="D67" s="12"/>
      <c r="E67" s="12"/>
      <c r="F67" s="1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 customHeight="1" x14ac:dyDescent="0.25">
      <c r="A68" s="12"/>
      <c r="B68" s="13"/>
      <c r="C68" s="14"/>
      <c r="D68" s="12"/>
      <c r="E68" s="12"/>
      <c r="F68" s="1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5.75" customHeight="1" x14ac:dyDescent="0.25">
      <c r="A69" s="12"/>
      <c r="B69" s="13"/>
      <c r="C69" s="14"/>
      <c r="D69" s="12"/>
      <c r="E69" s="12"/>
      <c r="F69" s="1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5.75" customHeight="1" x14ac:dyDescent="0.25">
      <c r="A70" s="12"/>
      <c r="B70" s="13"/>
      <c r="C70" s="14"/>
      <c r="D70" s="12"/>
      <c r="E70" s="12"/>
      <c r="F70" s="1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5.75" customHeight="1" x14ac:dyDescent="0.25">
      <c r="A71" s="12"/>
      <c r="B71" s="13"/>
      <c r="C71" s="14"/>
      <c r="D71" s="12"/>
      <c r="E71" s="12"/>
      <c r="F71" s="1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5.75" customHeight="1" x14ac:dyDescent="0.25">
      <c r="A72" s="12"/>
      <c r="B72" s="13"/>
      <c r="C72" s="14"/>
      <c r="D72" s="12"/>
      <c r="E72" s="12"/>
      <c r="F72" s="1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5.75" customHeight="1" x14ac:dyDescent="0.25">
      <c r="A73" s="12"/>
      <c r="B73" s="13"/>
      <c r="C73" s="14"/>
      <c r="D73" s="12"/>
      <c r="E73" s="12"/>
      <c r="F73" s="1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5.75" customHeight="1" x14ac:dyDescent="0.25">
      <c r="A74" s="12"/>
      <c r="B74" s="13"/>
      <c r="C74" s="14"/>
      <c r="D74" s="12"/>
      <c r="E74" s="12"/>
      <c r="F74" s="1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5.75" customHeight="1" x14ac:dyDescent="0.25">
      <c r="A75" s="12"/>
      <c r="B75" s="13"/>
      <c r="C75" s="14"/>
      <c r="D75" s="12"/>
      <c r="E75" s="12"/>
      <c r="F75" s="1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5.75" customHeight="1" x14ac:dyDescent="0.25">
      <c r="A76" s="12"/>
      <c r="B76" s="13"/>
      <c r="C76" s="14"/>
      <c r="D76" s="12"/>
      <c r="E76" s="12"/>
      <c r="F76" s="1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5.75" customHeight="1" x14ac:dyDescent="0.25">
      <c r="A77" s="12"/>
      <c r="B77" s="13"/>
      <c r="C77" s="14"/>
      <c r="D77" s="12"/>
      <c r="E77" s="12"/>
      <c r="F77" s="1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5.75" customHeight="1" x14ac:dyDescent="0.25">
      <c r="A78" s="12"/>
      <c r="B78" s="13"/>
      <c r="C78" s="14"/>
      <c r="D78" s="12"/>
      <c r="E78" s="12"/>
      <c r="F78" s="1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 customHeight="1" x14ac:dyDescent="0.25">
      <c r="A79" s="12"/>
      <c r="B79" s="13"/>
      <c r="C79" s="14"/>
      <c r="D79" s="12"/>
      <c r="E79" s="12"/>
      <c r="F79" s="1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 customHeight="1" x14ac:dyDescent="0.25">
      <c r="A80" s="12"/>
      <c r="B80" s="13"/>
      <c r="C80" s="14"/>
      <c r="D80" s="12"/>
      <c r="E80" s="12"/>
      <c r="F80" s="1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 customHeight="1" x14ac:dyDescent="0.25">
      <c r="A81" s="12"/>
      <c r="B81" s="13"/>
      <c r="C81" s="14"/>
      <c r="D81" s="12"/>
      <c r="E81" s="12"/>
      <c r="F81" s="1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5.75" customHeight="1" x14ac:dyDescent="0.25">
      <c r="A82" s="12"/>
      <c r="B82" s="13"/>
      <c r="C82" s="14"/>
      <c r="D82" s="12"/>
      <c r="E82" s="12"/>
      <c r="F82" s="1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5.75" customHeight="1" x14ac:dyDescent="0.25">
      <c r="A83" s="12"/>
      <c r="B83" s="13"/>
      <c r="C83" s="14"/>
      <c r="D83" s="12"/>
      <c r="E83" s="12"/>
      <c r="F83" s="1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5.75" customHeight="1" x14ac:dyDescent="0.25">
      <c r="A84" s="12"/>
      <c r="B84" s="13"/>
      <c r="C84" s="14"/>
      <c r="D84" s="12"/>
      <c r="E84" s="12"/>
      <c r="F84" s="1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5.75" customHeight="1" x14ac:dyDescent="0.25">
      <c r="A85" s="12"/>
      <c r="B85" s="13"/>
      <c r="C85" s="14"/>
      <c r="D85" s="12"/>
      <c r="E85" s="12"/>
      <c r="F85" s="1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5.75" customHeight="1" x14ac:dyDescent="0.25">
      <c r="A86" s="12"/>
      <c r="B86" s="13"/>
      <c r="C86" s="14"/>
      <c r="D86" s="12"/>
      <c r="E86" s="12"/>
      <c r="F86" s="1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5.75" customHeight="1" x14ac:dyDescent="0.25">
      <c r="A87" s="12"/>
      <c r="B87" s="13"/>
      <c r="C87" s="14"/>
      <c r="D87" s="12"/>
      <c r="E87" s="12"/>
      <c r="F87" s="1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5.75" customHeight="1" x14ac:dyDescent="0.25">
      <c r="A88" s="12"/>
      <c r="B88" s="13"/>
      <c r="C88" s="14"/>
      <c r="D88" s="12"/>
      <c r="E88" s="12"/>
      <c r="F88" s="1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5.75" customHeight="1" x14ac:dyDescent="0.25">
      <c r="A89" s="12"/>
      <c r="B89" s="13"/>
      <c r="C89" s="14"/>
      <c r="D89" s="12"/>
      <c r="E89" s="12"/>
      <c r="F89" s="1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5.75" customHeight="1" x14ac:dyDescent="0.25">
      <c r="A90" s="12"/>
      <c r="B90" s="13"/>
      <c r="C90" s="14"/>
      <c r="D90" s="12"/>
      <c r="E90" s="12"/>
      <c r="F90" s="1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5.75" customHeight="1" x14ac:dyDescent="0.25">
      <c r="A91" s="12"/>
      <c r="B91" s="13"/>
      <c r="C91" s="14"/>
      <c r="D91" s="12"/>
      <c r="E91" s="12"/>
      <c r="F91" s="1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5.75" customHeight="1" x14ac:dyDescent="0.25">
      <c r="A92" s="12"/>
      <c r="B92" s="13"/>
      <c r="C92" s="14"/>
      <c r="D92" s="12"/>
      <c r="E92" s="12"/>
      <c r="F92" s="1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5.75" customHeight="1" x14ac:dyDescent="0.25">
      <c r="A93" s="12"/>
      <c r="B93" s="13"/>
      <c r="C93" s="14"/>
      <c r="D93" s="12"/>
      <c r="E93" s="12"/>
      <c r="F93" s="1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5.75" customHeight="1" x14ac:dyDescent="0.25">
      <c r="A94" s="12"/>
      <c r="B94" s="13"/>
      <c r="C94" s="14"/>
      <c r="D94" s="12"/>
      <c r="E94" s="12"/>
      <c r="F94" s="1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5.75" customHeight="1" x14ac:dyDescent="0.25">
      <c r="A95" s="12"/>
      <c r="B95" s="13"/>
      <c r="C95" s="14"/>
      <c r="D95" s="12"/>
      <c r="E95" s="12"/>
      <c r="F95" s="1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5.75" customHeight="1" x14ac:dyDescent="0.25">
      <c r="A96" s="12"/>
      <c r="B96" s="13"/>
      <c r="C96" s="14"/>
      <c r="D96" s="12"/>
      <c r="E96" s="12"/>
      <c r="F96" s="1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5.75" customHeight="1" x14ac:dyDescent="0.25">
      <c r="A97" s="12"/>
      <c r="B97" s="13"/>
      <c r="C97" s="14"/>
      <c r="D97" s="12"/>
      <c r="E97" s="12"/>
      <c r="F97" s="1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5.75" customHeight="1" x14ac:dyDescent="0.25">
      <c r="A98" s="12"/>
      <c r="B98" s="13"/>
      <c r="C98" s="14"/>
      <c r="D98" s="12"/>
      <c r="E98" s="12"/>
      <c r="F98" s="1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5.75" customHeight="1" x14ac:dyDescent="0.25">
      <c r="A99" s="12"/>
      <c r="B99" s="13"/>
      <c r="C99" s="14"/>
      <c r="D99" s="12"/>
      <c r="E99" s="12"/>
      <c r="F99" s="1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5.75" customHeight="1" x14ac:dyDescent="0.25">
      <c r="A100" s="12"/>
      <c r="B100" s="13"/>
      <c r="C100" s="14"/>
      <c r="D100" s="12"/>
      <c r="E100" s="12"/>
      <c r="F100" s="1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5.75" customHeight="1" x14ac:dyDescent="0.25">
      <c r="A101" s="12"/>
      <c r="B101" s="13"/>
      <c r="C101" s="14"/>
      <c r="D101" s="12"/>
      <c r="E101" s="12"/>
      <c r="F101" s="1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5.75" customHeight="1" x14ac:dyDescent="0.25">
      <c r="A102" s="12"/>
      <c r="B102" s="13"/>
      <c r="C102" s="14"/>
      <c r="D102" s="12"/>
      <c r="E102" s="12"/>
      <c r="F102" s="1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5.75" customHeight="1" x14ac:dyDescent="0.25">
      <c r="A103" s="12"/>
      <c r="B103" s="13"/>
      <c r="C103" s="14"/>
      <c r="D103" s="12"/>
      <c r="E103" s="12"/>
      <c r="F103" s="1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5.75" customHeight="1" x14ac:dyDescent="0.25">
      <c r="A104" s="12"/>
      <c r="B104" s="13"/>
      <c r="C104" s="14"/>
      <c r="D104" s="12"/>
      <c r="E104" s="12"/>
      <c r="F104" s="1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5.75" customHeight="1" x14ac:dyDescent="0.25">
      <c r="A105" s="12"/>
      <c r="B105" s="13"/>
      <c r="C105" s="14"/>
      <c r="D105" s="12"/>
      <c r="E105" s="12"/>
      <c r="F105" s="1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5.75" customHeight="1" x14ac:dyDescent="0.25">
      <c r="A106" s="12"/>
      <c r="B106" s="13"/>
      <c r="C106" s="14"/>
      <c r="D106" s="12"/>
      <c r="E106" s="12"/>
      <c r="F106" s="1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5.75" customHeight="1" x14ac:dyDescent="0.25">
      <c r="A107" s="12"/>
      <c r="B107" s="13"/>
      <c r="C107" s="14"/>
      <c r="D107" s="12"/>
      <c r="E107" s="12"/>
      <c r="F107" s="1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5.75" customHeight="1" x14ac:dyDescent="0.25">
      <c r="A108" s="12"/>
      <c r="B108" s="13"/>
      <c r="C108" s="14"/>
      <c r="D108" s="12"/>
      <c r="E108" s="12"/>
      <c r="F108" s="1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5.75" customHeight="1" x14ac:dyDescent="0.25">
      <c r="A109" s="12"/>
      <c r="B109" s="13"/>
      <c r="C109" s="14"/>
      <c r="D109" s="12"/>
      <c r="E109" s="12"/>
      <c r="F109" s="1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5.75" customHeight="1" x14ac:dyDescent="0.25">
      <c r="A110" s="12"/>
      <c r="B110" s="13"/>
      <c r="C110" s="14"/>
      <c r="D110" s="12"/>
      <c r="E110" s="12"/>
      <c r="F110" s="1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5.75" customHeight="1" x14ac:dyDescent="0.25">
      <c r="A111" s="12"/>
      <c r="B111" s="13"/>
      <c r="C111" s="14"/>
      <c r="D111" s="12"/>
      <c r="E111" s="12"/>
      <c r="F111" s="1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5.75" customHeight="1" x14ac:dyDescent="0.25">
      <c r="A112" s="12"/>
      <c r="B112" s="13"/>
      <c r="C112" s="14"/>
      <c r="D112" s="12"/>
      <c r="E112" s="12"/>
      <c r="F112" s="1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5.75" customHeight="1" x14ac:dyDescent="0.25">
      <c r="A113" s="12"/>
      <c r="B113" s="13"/>
      <c r="C113" s="14"/>
      <c r="D113" s="12"/>
      <c r="E113" s="12"/>
      <c r="F113" s="1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5.75" customHeight="1" x14ac:dyDescent="0.25">
      <c r="A114" s="12"/>
      <c r="B114" s="13"/>
      <c r="C114" s="14"/>
      <c r="D114" s="12"/>
      <c r="E114" s="12"/>
      <c r="F114" s="1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5.75" customHeight="1" x14ac:dyDescent="0.25">
      <c r="A115" s="12"/>
      <c r="B115" s="13"/>
      <c r="C115" s="14"/>
      <c r="D115" s="12"/>
      <c r="E115" s="12"/>
      <c r="F115" s="1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5.75" customHeight="1" x14ac:dyDescent="0.25">
      <c r="A116" s="12"/>
      <c r="B116" s="13"/>
      <c r="C116" s="14"/>
      <c r="D116" s="12"/>
      <c r="E116" s="12"/>
      <c r="F116" s="1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5.75" customHeight="1" x14ac:dyDescent="0.25">
      <c r="A117" s="12"/>
      <c r="B117" s="13"/>
      <c r="C117" s="14"/>
      <c r="D117" s="12"/>
      <c r="E117" s="12"/>
      <c r="F117" s="1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5.75" customHeight="1" x14ac:dyDescent="0.25">
      <c r="A118" s="12"/>
      <c r="B118" s="13"/>
      <c r="C118" s="14"/>
      <c r="D118" s="12"/>
      <c r="E118" s="12"/>
      <c r="F118" s="1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5.75" customHeight="1" x14ac:dyDescent="0.25">
      <c r="A119" s="12"/>
      <c r="B119" s="13"/>
      <c r="C119" s="14"/>
      <c r="D119" s="12"/>
      <c r="E119" s="12"/>
      <c r="F119" s="1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5.75" customHeight="1" x14ac:dyDescent="0.25">
      <c r="A120" s="12"/>
      <c r="B120" s="13"/>
      <c r="C120" s="14"/>
      <c r="D120" s="12"/>
      <c r="E120" s="12"/>
      <c r="F120" s="1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5.75" customHeight="1" x14ac:dyDescent="0.25">
      <c r="A121" s="12"/>
      <c r="B121" s="13"/>
      <c r="C121" s="14"/>
      <c r="D121" s="12"/>
      <c r="E121" s="12"/>
      <c r="F121" s="1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2"/>
      <c r="B122" s="13"/>
      <c r="C122" s="14"/>
      <c r="D122" s="12"/>
      <c r="E122" s="12"/>
      <c r="F122" s="1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2"/>
      <c r="B123" s="13"/>
      <c r="C123" s="14"/>
      <c r="D123" s="12"/>
      <c r="E123" s="12"/>
      <c r="F123" s="1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2"/>
      <c r="B124" s="13"/>
      <c r="C124" s="14"/>
      <c r="D124" s="12"/>
      <c r="E124" s="12"/>
      <c r="F124" s="1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2"/>
      <c r="B125" s="13"/>
      <c r="C125" s="14"/>
      <c r="D125" s="12"/>
      <c r="E125" s="12"/>
      <c r="F125" s="1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2"/>
      <c r="B126" s="13"/>
      <c r="C126" s="14"/>
      <c r="D126" s="12"/>
      <c r="E126" s="12"/>
      <c r="F126" s="1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2"/>
      <c r="B127" s="13"/>
      <c r="C127" s="14"/>
      <c r="D127" s="12"/>
      <c r="E127" s="12"/>
      <c r="F127" s="1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2"/>
      <c r="B128" s="13"/>
      <c r="C128" s="14"/>
      <c r="D128" s="12"/>
      <c r="E128" s="12"/>
      <c r="F128" s="1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2"/>
      <c r="B129" s="13"/>
      <c r="C129" s="14"/>
      <c r="D129" s="12"/>
      <c r="E129" s="12"/>
      <c r="F129" s="1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2"/>
      <c r="B130" s="13"/>
      <c r="C130" s="14"/>
      <c r="D130" s="12"/>
      <c r="E130" s="12"/>
      <c r="F130" s="1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2"/>
      <c r="B131" s="13"/>
      <c r="C131" s="14"/>
      <c r="D131" s="12"/>
      <c r="E131" s="12"/>
      <c r="F131" s="1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2"/>
      <c r="B132" s="13"/>
      <c r="C132" s="14"/>
      <c r="D132" s="12"/>
      <c r="E132" s="12"/>
      <c r="F132" s="1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2"/>
      <c r="B133" s="13"/>
      <c r="C133" s="14"/>
      <c r="D133" s="12"/>
      <c r="E133" s="12"/>
      <c r="F133" s="1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2"/>
      <c r="B134" s="13"/>
      <c r="C134" s="14"/>
      <c r="D134" s="12"/>
      <c r="E134" s="12"/>
      <c r="F134" s="1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2"/>
      <c r="B135" s="13"/>
      <c r="C135" s="14"/>
      <c r="D135" s="12"/>
      <c r="E135" s="12"/>
      <c r="F135" s="1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2"/>
      <c r="B136" s="13"/>
      <c r="C136" s="14"/>
      <c r="D136" s="12"/>
      <c r="E136" s="12"/>
      <c r="F136" s="1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2"/>
      <c r="B137" s="13"/>
      <c r="C137" s="14"/>
      <c r="D137" s="12"/>
      <c r="E137" s="12"/>
      <c r="F137" s="1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2"/>
      <c r="B138" s="13"/>
      <c r="C138" s="14"/>
      <c r="D138" s="12"/>
      <c r="E138" s="12"/>
      <c r="F138" s="1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2"/>
      <c r="B139" s="13"/>
      <c r="C139" s="14"/>
      <c r="D139" s="12"/>
      <c r="E139" s="12"/>
      <c r="F139" s="1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2"/>
      <c r="B140" s="13"/>
      <c r="C140" s="14"/>
      <c r="D140" s="12"/>
      <c r="E140" s="12"/>
      <c r="F140" s="1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2"/>
      <c r="B141" s="13"/>
      <c r="C141" s="14"/>
      <c r="D141" s="12"/>
      <c r="E141" s="12"/>
      <c r="F141" s="1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2"/>
      <c r="B142" s="13"/>
      <c r="C142" s="14"/>
      <c r="D142" s="12"/>
      <c r="E142" s="12"/>
      <c r="F142" s="1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2"/>
      <c r="B143" s="13"/>
      <c r="C143" s="14"/>
      <c r="D143" s="12"/>
      <c r="E143" s="12"/>
      <c r="F143" s="1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2"/>
      <c r="B144" s="13"/>
      <c r="C144" s="14"/>
      <c r="D144" s="12"/>
      <c r="E144" s="12"/>
      <c r="F144" s="1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2"/>
      <c r="B145" s="13"/>
      <c r="C145" s="14"/>
      <c r="D145" s="12"/>
      <c r="E145" s="12"/>
      <c r="F145" s="1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2"/>
      <c r="B146" s="13"/>
      <c r="C146" s="14"/>
      <c r="D146" s="12"/>
      <c r="E146" s="12"/>
      <c r="F146" s="1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2"/>
      <c r="B147" s="13"/>
      <c r="C147" s="14"/>
      <c r="D147" s="12"/>
      <c r="E147" s="12"/>
      <c r="F147" s="1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2"/>
      <c r="B148" s="13"/>
      <c r="C148" s="14"/>
      <c r="D148" s="12"/>
      <c r="E148" s="12"/>
      <c r="F148" s="1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2"/>
      <c r="B149" s="13"/>
      <c r="C149" s="14"/>
      <c r="D149" s="12"/>
      <c r="E149" s="12"/>
      <c r="F149" s="1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2"/>
      <c r="B150" s="13"/>
      <c r="C150" s="14"/>
      <c r="D150" s="12"/>
      <c r="E150" s="12"/>
      <c r="F150" s="1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2"/>
      <c r="B151" s="13"/>
      <c r="C151" s="14"/>
      <c r="D151" s="12"/>
      <c r="E151" s="12"/>
      <c r="F151" s="1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2"/>
      <c r="B152" s="13"/>
      <c r="C152" s="14"/>
      <c r="D152" s="12"/>
      <c r="E152" s="12"/>
      <c r="F152" s="1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2"/>
      <c r="B153" s="13"/>
      <c r="C153" s="14"/>
      <c r="D153" s="12"/>
      <c r="E153" s="12"/>
      <c r="F153" s="1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2"/>
      <c r="B154" s="13"/>
      <c r="C154" s="14"/>
      <c r="D154" s="12"/>
      <c r="E154" s="12"/>
      <c r="F154" s="1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2"/>
      <c r="B155" s="13"/>
      <c r="C155" s="14"/>
      <c r="D155" s="12"/>
      <c r="E155" s="12"/>
      <c r="F155" s="1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2"/>
      <c r="B156" s="13"/>
      <c r="C156" s="14"/>
      <c r="D156" s="12"/>
      <c r="E156" s="12"/>
      <c r="F156" s="1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2"/>
      <c r="B157" s="13"/>
      <c r="C157" s="14"/>
      <c r="D157" s="12"/>
      <c r="E157" s="12"/>
      <c r="F157" s="1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2"/>
      <c r="B158" s="13"/>
      <c r="C158" s="14"/>
      <c r="D158" s="12"/>
      <c r="E158" s="12"/>
      <c r="F158" s="1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2"/>
      <c r="B159" s="13"/>
      <c r="C159" s="14"/>
      <c r="D159" s="12"/>
      <c r="E159" s="12"/>
      <c r="F159" s="1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2"/>
      <c r="B160" s="13"/>
      <c r="C160" s="14"/>
      <c r="D160" s="12"/>
      <c r="E160" s="12"/>
      <c r="F160" s="1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2"/>
      <c r="B161" s="13"/>
      <c r="C161" s="14"/>
      <c r="D161" s="12"/>
      <c r="E161" s="12"/>
      <c r="F161" s="1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2"/>
      <c r="B162" s="13"/>
      <c r="C162" s="14"/>
      <c r="D162" s="12"/>
      <c r="E162" s="12"/>
      <c r="F162" s="1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2"/>
      <c r="B163" s="13"/>
      <c r="C163" s="14"/>
      <c r="D163" s="12"/>
      <c r="E163" s="12"/>
      <c r="F163" s="1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2"/>
      <c r="B164" s="13"/>
      <c r="C164" s="14"/>
      <c r="D164" s="12"/>
      <c r="E164" s="12"/>
      <c r="F164" s="1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2"/>
      <c r="B165" s="13"/>
      <c r="C165" s="14"/>
      <c r="D165" s="12"/>
      <c r="E165" s="12"/>
      <c r="F165" s="1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2"/>
      <c r="B166" s="13"/>
      <c r="C166" s="14"/>
      <c r="D166" s="12"/>
      <c r="E166" s="12"/>
      <c r="F166" s="1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2"/>
      <c r="B167" s="13"/>
      <c r="C167" s="14"/>
      <c r="D167" s="12"/>
      <c r="E167" s="12"/>
      <c r="F167" s="1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2"/>
      <c r="B168" s="13"/>
      <c r="C168" s="14"/>
      <c r="D168" s="12"/>
      <c r="E168" s="12"/>
      <c r="F168" s="1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2"/>
      <c r="B169" s="13"/>
      <c r="C169" s="14"/>
      <c r="D169" s="12"/>
      <c r="E169" s="12"/>
      <c r="F169" s="1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2"/>
      <c r="B170" s="13"/>
      <c r="C170" s="14"/>
      <c r="D170" s="12"/>
      <c r="E170" s="12"/>
      <c r="F170" s="1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2"/>
      <c r="B171" s="13"/>
      <c r="C171" s="14"/>
      <c r="D171" s="12"/>
      <c r="E171" s="12"/>
      <c r="F171" s="1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2"/>
      <c r="B172" s="13"/>
      <c r="C172" s="14"/>
      <c r="D172" s="12"/>
      <c r="E172" s="12"/>
      <c r="F172" s="1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2"/>
      <c r="B173" s="13"/>
      <c r="C173" s="14"/>
      <c r="D173" s="12"/>
      <c r="E173" s="12"/>
      <c r="F173" s="1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2"/>
      <c r="B174" s="13"/>
      <c r="C174" s="14"/>
      <c r="D174" s="12"/>
      <c r="E174" s="12"/>
      <c r="F174" s="1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2"/>
      <c r="B175" s="13"/>
      <c r="C175" s="14"/>
      <c r="D175" s="12"/>
      <c r="E175" s="12"/>
      <c r="F175" s="1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2"/>
      <c r="B176" s="13"/>
      <c r="C176" s="14"/>
      <c r="D176" s="12"/>
      <c r="E176" s="12"/>
      <c r="F176" s="1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2"/>
      <c r="B177" s="13"/>
      <c r="C177" s="14"/>
      <c r="D177" s="12"/>
      <c r="E177" s="12"/>
      <c r="F177" s="1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2"/>
      <c r="B178" s="13"/>
      <c r="C178" s="14"/>
      <c r="D178" s="12"/>
      <c r="E178" s="12"/>
      <c r="F178" s="1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2"/>
      <c r="B179" s="13"/>
      <c r="C179" s="14"/>
      <c r="D179" s="12"/>
      <c r="E179" s="12"/>
      <c r="F179" s="1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2"/>
      <c r="B180" s="13"/>
      <c r="C180" s="14"/>
      <c r="D180" s="12"/>
      <c r="E180" s="12"/>
      <c r="F180" s="1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2"/>
      <c r="B181" s="13"/>
      <c r="C181" s="14"/>
      <c r="D181" s="12"/>
      <c r="E181" s="12"/>
      <c r="F181" s="1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2"/>
      <c r="B182" s="13"/>
      <c r="C182" s="14"/>
      <c r="D182" s="12"/>
      <c r="E182" s="12"/>
      <c r="F182" s="1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2"/>
      <c r="B183" s="13"/>
      <c r="C183" s="14"/>
      <c r="D183" s="12"/>
      <c r="E183" s="12"/>
      <c r="F183" s="1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2"/>
      <c r="B184" s="13"/>
      <c r="C184" s="14"/>
      <c r="D184" s="12"/>
      <c r="E184" s="12"/>
      <c r="F184" s="1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2"/>
      <c r="B185" s="13"/>
      <c r="C185" s="14"/>
      <c r="D185" s="12"/>
      <c r="E185" s="12"/>
      <c r="F185" s="1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2"/>
      <c r="B186" s="13"/>
      <c r="C186" s="14"/>
      <c r="D186" s="12"/>
      <c r="E186" s="12"/>
      <c r="F186" s="1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2"/>
      <c r="B187" s="13"/>
      <c r="C187" s="14"/>
      <c r="D187" s="12"/>
      <c r="E187" s="12"/>
      <c r="F187" s="1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2"/>
      <c r="B188" s="13"/>
      <c r="C188" s="14"/>
      <c r="D188" s="12"/>
      <c r="E188" s="12"/>
      <c r="F188" s="1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2"/>
      <c r="B189" s="13"/>
      <c r="C189" s="14"/>
      <c r="D189" s="12"/>
      <c r="E189" s="12"/>
      <c r="F189" s="1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2"/>
      <c r="B190" s="13"/>
      <c r="C190" s="14"/>
      <c r="D190" s="12"/>
      <c r="E190" s="12"/>
      <c r="F190" s="1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2"/>
      <c r="B191" s="13"/>
      <c r="C191" s="14"/>
      <c r="D191" s="12"/>
      <c r="E191" s="12"/>
      <c r="F191" s="1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2"/>
      <c r="B192" s="13"/>
      <c r="C192" s="14"/>
      <c r="D192" s="12"/>
      <c r="E192" s="12"/>
      <c r="F192" s="1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2"/>
      <c r="B193" s="13"/>
      <c r="C193" s="14"/>
      <c r="D193" s="12"/>
      <c r="E193" s="12"/>
      <c r="F193" s="1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2"/>
      <c r="B194" s="13"/>
      <c r="C194" s="14"/>
      <c r="D194" s="12"/>
      <c r="E194" s="12"/>
      <c r="F194" s="1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2"/>
      <c r="B195" s="13"/>
      <c r="C195" s="14"/>
      <c r="D195" s="12"/>
      <c r="E195" s="12"/>
      <c r="F195" s="1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2"/>
      <c r="B196" s="13"/>
      <c r="C196" s="14"/>
      <c r="D196" s="12"/>
      <c r="E196" s="12"/>
      <c r="F196" s="1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2"/>
      <c r="B197" s="13"/>
      <c r="C197" s="14"/>
      <c r="D197" s="12"/>
      <c r="E197" s="12"/>
      <c r="F197" s="1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2"/>
      <c r="B198" s="13"/>
      <c r="C198" s="14"/>
      <c r="D198" s="12"/>
      <c r="E198" s="12"/>
      <c r="F198" s="1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2"/>
      <c r="B199" s="13"/>
      <c r="C199" s="14"/>
      <c r="D199" s="12"/>
      <c r="E199" s="12"/>
      <c r="F199" s="1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2"/>
      <c r="B200" s="13"/>
      <c r="C200" s="14"/>
      <c r="D200" s="12"/>
      <c r="E200" s="12"/>
      <c r="F200" s="1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2"/>
      <c r="B201" s="13"/>
      <c r="C201" s="14"/>
      <c r="D201" s="12"/>
      <c r="E201" s="12"/>
      <c r="F201" s="1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2"/>
      <c r="B202" s="13"/>
      <c r="C202" s="14"/>
      <c r="D202" s="12"/>
      <c r="E202" s="12"/>
      <c r="F202" s="1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2"/>
      <c r="B203" s="13"/>
      <c r="C203" s="14"/>
      <c r="D203" s="12"/>
      <c r="E203" s="12"/>
      <c r="F203" s="1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2"/>
      <c r="B204" s="13"/>
      <c r="C204" s="14"/>
      <c r="D204" s="12"/>
      <c r="E204" s="12"/>
      <c r="F204" s="1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2"/>
      <c r="B205" s="13"/>
      <c r="C205" s="14"/>
      <c r="D205" s="12"/>
      <c r="E205" s="12"/>
      <c r="F205" s="1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2"/>
      <c r="B206" s="13"/>
      <c r="C206" s="14"/>
      <c r="D206" s="12"/>
      <c r="E206" s="12"/>
      <c r="F206" s="1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2"/>
      <c r="B207" s="13"/>
      <c r="C207" s="14"/>
      <c r="D207" s="12"/>
      <c r="E207" s="12"/>
      <c r="F207" s="1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2"/>
      <c r="B208" s="13"/>
      <c r="C208" s="14"/>
      <c r="D208" s="12"/>
      <c r="E208" s="12"/>
      <c r="F208" s="1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2"/>
      <c r="B209" s="13"/>
      <c r="C209" s="14"/>
      <c r="D209" s="12"/>
      <c r="E209" s="12"/>
      <c r="F209" s="1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2"/>
      <c r="B210" s="13"/>
      <c r="C210" s="14"/>
      <c r="D210" s="12"/>
      <c r="E210" s="12"/>
      <c r="F210" s="1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2"/>
      <c r="B211" s="13"/>
      <c r="C211" s="14"/>
      <c r="D211" s="12"/>
      <c r="E211" s="12"/>
      <c r="F211" s="1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2"/>
      <c r="B212" s="13"/>
      <c r="C212" s="14"/>
      <c r="D212" s="12"/>
      <c r="E212" s="12"/>
      <c r="F212" s="1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2"/>
      <c r="B213" s="13"/>
      <c r="C213" s="14"/>
      <c r="D213" s="12"/>
      <c r="E213" s="12"/>
      <c r="F213" s="1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2"/>
      <c r="B214" s="13"/>
      <c r="C214" s="14"/>
      <c r="D214" s="12"/>
      <c r="E214" s="12"/>
      <c r="F214" s="1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2"/>
      <c r="B215" s="13"/>
      <c r="C215" s="14"/>
      <c r="D215" s="12"/>
      <c r="E215" s="12"/>
      <c r="F215" s="1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2"/>
      <c r="B216" s="13"/>
      <c r="C216" s="14"/>
      <c r="D216" s="12"/>
      <c r="E216" s="12"/>
      <c r="F216" s="1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2"/>
      <c r="B217" s="13"/>
      <c r="C217" s="14"/>
      <c r="D217" s="12"/>
      <c r="E217" s="12"/>
      <c r="F217" s="1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2"/>
      <c r="B218" s="13"/>
      <c r="C218" s="14"/>
      <c r="D218" s="12"/>
      <c r="E218" s="12"/>
      <c r="F218" s="1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2"/>
      <c r="B219" s="13"/>
      <c r="C219" s="14"/>
      <c r="D219" s="12"/>
      <c r="E219" s="12"/>
      <c r="F219" s="1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2"/>
      <c r="B220" s="13"/>
      <c r="C220" s="14"/>
      <c r="D220" s="12"/>
      <c r="E220" s="12"/>
      <c r="F220" s="1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2"/>
      <c r="B221" s="13"/>
      <c r="C221" s="14"/>
      <c r="D221" s="12"/>
      <c r="E221" s="12"/>
      <c r="F221" s="1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2"/>
      <c r="B222" s="13"/>
      <c r="C222" s="14"/>
      <c r="D222" s="12"/>
      <c r="E222" s="12"/>
      <c r="F222" s="1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2"/>
      <c r="B223" s="13"/>
      <c r="C223" s="14"/>
      <c r="D223" s="12"/>
      <c r="E223" s="12"/>
      <c r="F223" s="1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2"/>
      <c r="B224" s="13"/>
      <c r="C224" s="14"/>
      <c r="D224" s="12"/>
      <c r="E224" s="12"/>
      <c r="F224" s="1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2"/>
      <c r="B225" s="13"/>
      <c r="C225" s="14"/>
      <c r="D225" s="12"/>
      <c r="E225" s="12"/>
      <c r="F225" s="1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2"/>
      <c r="B226" s="13"/>
      <c r="C226" s="14"/>
      <c r="D226" s="12"/>
      <c r="E226" s="12"/>
      <c r="F226" s="1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2"/>
      <c r="B227" s="13"/>
      <c r="C227" s="14"/>
      <c r="D227" s="12"/>
      <c r="E227" s="12"/>
      <c r="F227" s="1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2"/>
      <c r="B228" s="13"/>
      <c r="C228" s="14"/>
      <c r="D228" s="12"/>
      <c r="E228" s="12"/>
      <c r="F228" s="1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2"/>
      <c r="B229" s="13"/>
      <c r="C229" s="14"/>
      <c r="D229" s="12"/>
      <c r="E229" s="12"/>
      <c r="F229" s="1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2"/>
      <c r="B230" s="13"/>
      <c r="C230" s="14"/>
      <c r="D230" s="12"/>
      <c r="E230" s="12"/>
      <c r="F230" s="1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2"/>
      <c r="B231" s="13"/>
      <c r="C231" s="14"/>
      <c r="D231" s="12"/>
      <c r="E231" s="12"/>
      <c r="F231" s="1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2"/>
      <c r="B232" s="13"/>
      <c r="C232" s="14"/>
      <c r="D232" s="12"/>
      <c r="E232" s="12"/>
      <c r="F232" s="1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2"/>
      <c r="B233" s="13"/>
      <c r="C233" s="14"/>
      <c r="D233" s="12"/>
      <c r="E233" s="12"/>
      <c r="F233" s="1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2"/>
      <c r="B234" s="13"/>
      <c r="C234" s="14"/>
      <c r="D234" s="12"/>
      <c r="E234" s="12"/>
      <c r="F234" s="1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2"/>
      <c r="B235" s="13"/>
      <c r="C235" s="14"/>
      <c r="D235" s="12"/>
      <c r="E235" s="12"/>
      <c r="F235" s="1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2"/>
      <c r="B236" s="13"/>
      <c r="C236" s="14"/>
      <c r="D236" s="12"/>
      <c r="E236" s="12"/>
      <c r="F236" s="1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2"/>
      <c r="B237" s="13"/>
      <c r="C237" s="14"/>
      <c r="D237" s="12"/>
      <c r="E237" s="12"/>
      <c r="F237" s="1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2"/>
      <c r="B238" s="13"/>
      <c r="C238" s="14"/>
      <c r="D238" s="12"/>
      <c r="E238" s="12"/>
      <c r="F238" s="1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2"/>
      <c r="B239" s="13"/>
      <c r="C239" s="14"/>
      <c r="D239" s="12"/>
      <c r="E239" s="12"/>
      <c r="F239" s="1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2"/>
      <c r="B240" s="13"/>
      <c r="C240" s="14"/>
      <c r="D240" s="12"/>
      <c r="E240" s="12"/>
      <c r="F240" s="1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2"/>
      <c r="B241" s="13"/>
      <c r="C241" s="14"/>
      <c r="D241" s="12"/>
      <c r="E241" s="12"/>
      <c r="F241" s="1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2"/>
      <c r="B242" s="13"/>
      <c r="C242" s="14"/>
      <c r="D242" s="12"/>
      <c r="E242" s="12"/>
      <c r="F242" s="1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2"/>
      <c r="B243" s="13"/>
      <c r="C243" s="14"/>
      <c r="D243" s="12"/>
      <c r="E243" s="12"/>
      <c r="F243" s="1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2"/>
      <c r="B244" s="13"/>
      <c r="C244" s="14"/>
      <c r="D244" s="12"/>
      <c r="E244" s="12"/>
      <c r="F244" s="1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2"/>
      <c r="B245" s="13"/>
      <c r="C245" s="14"/>
      <c r="D245" s="12"/>
      <c r="E245" s="12"/>
      <c r="F245" s="1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2"/>
      <c r="B246" s="13"/>
      <c r="C246" s="14"/>
      <c r="D246" s="12"/>
      <c r="E246" s="12"/>
      <c r="F246" s="1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2"/>
      <c r="B247" s="13"/>
      <c r="C247" s="14"/>
      <c r="D247" s="12"/>
      <c r="E247" s="12"/>
      <c r="F247" s="1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2"/>
      <c r="B248" s="13"/>
      <c r="C248" s="14"/>
      <c r="D248" s="12"/>
      <c r="E248" s="12"/>
      <c r="F248" s="1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2"/>
      <c r="B249" s="13"/>
      <c r="C249" s="14"/>
      <c r="D249" s="12"/>
      <c r="E249" s="12"/>
      <c r="F249" s="1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2"/>
      <c r="B250" s="13"/>
      <c r="C250" s="14"/>
      <c r="D250" s="12"/>
      <c r="E250" s="12"/>
      <c r="F250" s="1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2"/>
      <c r="B251" s="13"/>
      <c r="C251" s="14"/>
      <c r="D251" s="12"/>
      <c r="E251" s="12"/>
      <c r="F251" s="1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2"/>
      <c r="B252" s="13"/>
      <c r="C252" s="14"/>
      <c r="D252" s="12"/>
      <c r="E252" s="12"/>
      <c r="F252" s="1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2"/>
      <c r="B253" s="13"/>
      <c r="C253" s="14"/>
      <c r="D253" s="12"/>
      <c r="E253" s="12"/>
      <c r="F253" s="1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2"/>
      <c r="B254" s="13"/>
      <c r="C254" s="14"/>
      <c r="D254" s="12"/>
      <c r="E254" s="12"/>
      <c r="F254" s="1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2"/>
      <c r="B255" s="13"/>
      <c r="C255" s="14"/>
      <c r="D255" s="12"/>
      <c r="E255" s="12"/>
      <c r="F255" s="1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2"/>
      <c r="B256" s="13"/>
      <c r="C256" s="14"/>
      <c r="D256" s="12"/>
      <c r="E256" s="12"/>
      <c r="F256" s="1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2"/>
      <c r="B257" s="13"/>
      <c r="C257" s="14"/>
      <c r="D257" s="12"/>
      <c r="E257" s="12"/>
      <c r="F257" s="1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2"/>
      <c r="B258" s="13"/>
      <c r="C258" s="14"/>
      <c r="D258" s="12"/>
      <c r="E258" s="12"/>
      <c r="F258" s="1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2"/>
      <c r="B259" s="13"/>
      <c r="C259" s="14"/>
      <c r="D259" s="12"/>
      <c r="E259" s="12"/>
      <c r="F259" s="1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2"/>
      <c r="B260" s="13"/>
      <c r="C260" s="14"/>
      <c r="D260" s="12"/>
      <c r="E260" s="12"/>
      <c r="F260" s="1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2"/>
      <c r="B261" s="13"/>
      <c r="C261" s="14"/>
      <c r="D261" s="12"/>
      <c r="E261" s="12"/>
      <c r="F261" s="1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2"/>
      <c r="B262" s="13"/>
      <c r="C262" s="14"/>
      <c r="D262" s="12"/>
      <c r="E262" s="12"/>
      <c r="F262" s="1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2"/>
      <c r="B263" s="13"/>
      <c r="C263" s="14"/>
      <c r="D263" s="12"/>
      <c r="E263" s="12"/>
      <c r="F263" s="1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2"/>
      <c r="B264" s="13"/>
      <c r="C264" s="14"/>
      <c r="D264" s="12"/>
      <c r="E264" s="12"/>
      <c r="F264" s="1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2"/>
      <c r="B265" s="13"/>
      <c r="C265" s="14"/>
      <c r="D265" s="12"/>
      <c r="E265" s="12"/>
      <c r="F265" s="1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2"/>
      <c r="B266" s="13"/>
      <c r="C266" s="14"/>
      <c r="D266" s="12"/>
      <c r="E266" s="12"/>
      <c r="F266" s="1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2"/>
      <c r="B267" s="13"/>
      <c r="C267" s="14"/>
      <c r="D267" s="12"/>
      <c r="E267" s="12"/>
      <c r="F267" s="1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2"/>
      <c r="B268" s="13"/>
      <c r="C268" s="14"/>
      <c r="D268" s="12"/>
      <c r="E268" s="12"/>
      <c r="F268" s="1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2"/>
      <c r="B269" s="13"/>
      <c r="C269" s="14"/>
      <c r="D269" s="12"/>
      <c r="E269" s="12"/>
      <c r="F269" s="1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2"/>
      <c r="B270" s="13"/>
      <c r="C270" s="14"/>
      <c r="D270" s="12"/>
      <c r="E270" s="12"/>
      <c r="F270" s="1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2"/>
      <c r="B271" s="13"/>
      <c r="C271" s="14"/>
      <c r="D271" s="12"/>
      <c r="E271" s="12"/>
      <c r="F271" s="1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2"/>
      <c r="B272" s="13"/>
      <c r="C272" s="14"/>
      <c r="D272" s="12"/>
      <c r="E272" s="12"/>
      <c r="F272" s="1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2"/>
      <c r="B273" s="13"/>
      <c r="C273" s="14"/>
      <c r="D273" s="12"/>
      <c r="E273" s="12"/>
      <c r="F273" s="1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2"/>
      <c r="B274" s="13"/>
      <c r="C274" s="14"/>
      <c r="D274" s="12"/>
      <c r="E274" s="12"/>
      <c r="F274" s="1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2"/>
      <c r="B275" s="13"/>
      <c r="C275" s="14"/>
      <c r="D275" s="12"/>
      <c r="E275" s="12"/>
      <c r="F275" s="1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2"/>
      <c r="B276" s="13"/>
      <c r="C276" s="14"/>
      <c r="D276" s="12"/>
      <c r="E276" s="12"/>
      <c r="F276" s="1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2"/>
      <c r="B277" s="13"/>
      <c r="C277" s="14"/>
      <c r="D277" s="12"/>
      <c r="E277" s="12"/>
      <c r="F277" s="1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2"/>
      <c r="B278" s="13"/>
      <c r="C278" s="14"/>
      <c r="D278" s="12"/>
      <c r="E278" s="12"/>
      <c r="F278" s="1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2"/>
      <c r="B279" s="13"/>
      <c r="C279" s="14"/>
      <c r="D279" s="12"/>
      <c r="E279" s="12"/>
      <c r="F279" s="1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2"/>
      <c r="B280" s="13"/>
      <c r="C280" s="14"/>
      <c r="D280" s="12"/>
      <c r="E280" s="12"/>
      <c r="F280" s="1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2"/>
      <c r="B281" s="13"/>
      <c r="C281" s="14"/>
      <c r="D281" s="12"/>
      <c r="E281" s="12"/>
      <c r="F281" s="1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2"/>
      <c r="B282" s="13"/>
      <c r="C282" s="14"/>
      <c r="D282" s="12"/>
      <c r="E282" s="12"/>
      <c r="F282" s="1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2"/>
      <c r="B283" s="13"/>
      <c r="C283" s="14"/>
      <c r="D283" s="12"/>
      <c r="E283" s="12"/>
      <c r="F283" s="1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2"/>
      <c r="B284" s="13"/>
      <c r="C284" s="14"/>
      <c r="D284" s="12"/>
      <c r="E284" s="12"/>
      <c r="F284" s="1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2"/>
      <c r="B285" s="13"/>
      <c r="C285" s="14"/>
      <c r="D285" s="12"/>
      <c r="E285" s="12"/>
      <c r="F285" s="1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2"/>
      <c r="B286" s="13"/>
      <c r="C286" s="14"/>
      <c r="D286" s="12"/>
      <c r="E286" s="12"/>
      <c r="F286" s="1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2"/>
      <c r="B287" s="13"/>
      <c r="C287" s="14"/>
      <c r="D287" s="12"/>
      <c r="E287" s="12"/>
      <c r="F287" s="1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2"/>
      <c r="B288" s="13"/>
      <c r="C288" s="14"/>
      <c r="D288" s="12"/>
      <c r="E288" s="12"/>
      <c r="F288" s="1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2"/>
      <c r="B289" s="13"/>
      <c r="C289" s="14"/>
      <c r="D289" s="12"/>
      <c r="E289" s="12"/>
      <c r="F289" s="1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2"/>
      <c r="B290" s="13"/>
      <c r="C290" s="14"/>
      <c r="D290" s="12"/>
      <c r="E290" s="12"/>
      <c r="F290" s="1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2"/>
      <c r="B291" s="13"/>
      <c r="C291" s="14"/>
      <c r="D291" s="12"/>
      <c r="E291" s="12"/>
      <c r="F291" s="1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2"/>
      <c r="B292" s="13"/>
      <c r="C292" s="14"/>
      <c r="D292" s="12"/>
      <c r="E292" s="12"/>
      <c r="F292" s="1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2"/>
      <c r="B293" s="13"/>
      <c r="C293" s="14"/>
      <c r="D293" s="12"/>
      <c r="E293" s="12"/>
      <c r="F293" s="1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2"/>
      <c r="B294" s="13"/>
      <c r="C294" s="14"/>
      <c r="D294" s="12"/>
      <c r="E294" s="12"/>
      <c r="F294" s="1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2"/>
      <c r="B295" s="13"/>
      <c r="C295" s="14"/>
      <c r="D295" s="12"/>
      <c r="E295" s="12"/>
      <c r="F295" s="1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2"/>
      <c r="B296" s="13"/>
      <c r="C296" s="14"/>
      <c r="D296" s="12"/>
      <c r="E296" s="12"/>
      <c r="F296" s="1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2"/>
      <c r="B297" s="13"/>
      <c r="C297" s="14"/>
      <c r="D297" s="12"/>
      <c r="E297" s="12"/>
      <c r="F297" s="1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2"/>
      <c r="B298" s="13"/>
      <c r="C298" s="14"/>
      <c r="D298" s="12"/>
      <c r="E298" s="12"/>
      <c r="F298" s="1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2"/>
      <c r="B299" s="13"/>
      <c r="C299" s="14"/>
      <c r="D299" s="12"/>
      <c r="E299" s="12"/>
      <c r="F299" s="1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2"/>
      <c r="B300" s="13"/>
      <c r="C300" s="14"/>
      <c r="D300" s="12"/>
      <c r="E300" s="12"/>
      <c r="F300" s="1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2"/>
      <c r="B301" s="13"/>
      <c r="C301" s="14"/>
      <c r="D301" s="12"/>
      <c r="E301" s="12"/>
      <c r="F301" s="1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2"/>
      <c r="B302" s="13"/>
      <c r="C302" s="14"/>
      <c r="D302" s="12"/>
      <c r="E302" s="12"/>
      <c r="F302" s="1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2"/>
      <c r="B303" s="13"/>
      <c r="C303" s="14"/>
      <c r="D303" s="12"/>
      <c r="E303" s="12"/>
      <c r="F303" s="1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2"/>
      <c r="B304" s="13"/>
      <c r="C304" s="14"/>
      <c r="D304" s="12"/>
      <c r="E304" s="12"/>
      <c r="F304" s="1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2"/>
      <c r="B305" s="13"/>
      <c r="C305" s="14"/>
      <c r="D305" s="12"/>
      <c r="E305" s="12"/>
      <c r="F305" s="1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2"/>
      <c r="B306" s="13"/>
      <c r="C306" s="14"/>
      <c r="D306" s="12"/>
      <c r="E306" s="12"/>
      <c r="F306" s="1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2"/>
      <c r="B307" s="13"/>
      <c r="C307" s="14"/>
      <c r="D307" s="12"/>
      <c r="E307" s="12"/>
      <c r="F307" s="1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2"/>
      <c r="B308" s="13"/>
      <c r="C308" s="14"/>
      <c r="D308" s="12"/>
      <c r="E308" s="12"/>
      <c r="F308" s="1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2"/>
      <c r="B309" s="13"/>
      <c r="C309" s="14"/>
      <c r="D309" s="12"/>
      <c r="E309" s="12"/>
      <c r="F309" s="1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2"/>
      <c r="B310" s="13"/>
      <c r="C310" s="14"/>
      <c r="D310" s="12"/>
      <c r="E310" s="12"/>
      <c r="F310" s="1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2"/>
      <c r="B311" s="13"/>
      <c r="C311" s="14"/>
      <c r="D311" s="12"/>
      <c r="E311" s="12"/>
      <c r="F311" s="1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2"/>
      <c r="B312" s="13"/>
      <c r="C312" s="14"/>
      <c r="D312" s="12"/>
      <c r="E312" s="12"/>
      <c r="F312" s="1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2"/>
      <c r="B313" s="13"/>
      <c r="C313" s="14"/>
      <c r="D313" s="12"/>
      <c r="E313" s="12"/>
      <c r="F313" s="1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2"/>
      <c r="B314" s="13"/>
      <c r="C314" s="14"/>
      <c r="D314" s="12"/>
      <c r="E314" s="12"/>
      <c r="F314" s="1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2"/>
      <c r="B315" s="13"/>
      <c r="C315" s="14"/>
      <c r="D315" s="12"/>
      <c r="E315" s="12"/>
      <c r="F315" s="1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2"/>
      <c r="B316" s="13"/>
      <c r="C316" s="14"/>
      <c r="D316" s="12"/>
      <c r="E316" s="12"/>
      <c r="F316" s="1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2"/>
      <c r="B317" s="13"/>
      <c r="C317" s="14"/>
      <c r="D317" s="12"/>
      <c r="E317" s="12"/>
      <c r="F317" s="1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2"/>
      <c r="B318" s="13"/>
      <c r="C318" s="14"/>
      <c r="D318" s="12"/>
      <c r="E318" s="12"/>
      <c r="F318" s="1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2"/>
      <c r="B319" s="13"/>
      <c r="C319" s="14"/>
      <c r="D319" s="12"/>
      <c r="E319" s="12"/>
      <c r="F319" s="1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2"/>
      <c r="B320" s="13"/>
      <c r="C320" s="14"/>
      <c r="D320" s="12"/>
      <c r="E320" s="12"/>
      <c r="F320" s="1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2"/>
      <c r="B321" s="13"/>
      <c r="C321" s="14"/>
      <c r="D321" s="12"/>
      <c r="E321" s="12"/>
      <c r="F321" s="1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2"/>
      <c r="B322" s="13"/>
      <c r="C322" s="14"/>
      <c r="D322" s="12"/>
      <c r="E322" s="12"/>
      <c r="F322" s="1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2"/>
      <c r="B323" s="13"/>
      <c r="C323" s="14"/>
      <c r="D323" s="12"/>
      <c r="E323" s="12"/>
      <c r="F323" s="1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2"/>
      <c r="B324" s="13"/>
      <c r="C324" s="14"/>
      <c r="D324" s="12"/>
      <c r="E324" s="12"/>
      <c r="F324" s="1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2"/>
      <c r="B325" s="13"/>
      <c r="C325" s="14"/>
      <c r="D325" s="12"/>
      <c r="E325" s="12"/>
      <c r="F325" s="1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2"/>
      <c r="B326" s="13"/>
      <c r="C326" s="14"/>
      <c r="D326" s="12"/>
      <c r="E326" s="12"/>
      <c r="F326" s="1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2"/>
      <c r="B327" s="13"/>
      <c r="C327" s="14"/>
      <c r="D327" s="12"/>
      <c r="E327" s="12"/>
      <c r="F327" s="1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2"/>
      <c r="B328" s="13"/>
      <c r="C328" s="14"/>
      <c r="D328" s="12"/>
      <c r="E328" s="12"/>
      <c r="F328" s="1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2"/>
      <c r="B329" s="13"/>
      <c r="C329" s="14"/>
      <c r="D329" s="12"/>
      <c r="E329" s="12"/>
      <c r="F329" s="1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2"/>
      <c r="B330" s="13"/>
      <c r="C330" s="14"/>
      <c r="D330" s="12"/>
      <c r="E330" s="12"/>
      <c r="F330" s="1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2"/>
      <c r="B331" s="13"/>
      <c r="C331" s="14"/>
      <c r="D331" s="12"/>
      <c r="E331" s="12"/>
      <c r="F331" s="1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2"/>
      <c r="B332" s="13"/>
      <c r="C332" s="14"/>
      <c r="D332" s="12"/>
      <c r="E332" s="12"/>
      <c r="F332" s="1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2"/>
      <c r="B333" s="13"/>
      <c r="C333" s="14"/>
      <c r="D333" s="12"/>
      <c r="E333" s="12"/>
      <c r="F333" s="1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2"/>
      <c r="B334" s="13"/>
      <c r="C334" s="14"/>
      <c r="D334" s="12"/>
      <c r="E334" s="12"/>
      <c r="F334" s="1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2"/>
      <c r="B335" s="13"/>
      <c r="C335" s="14"/>
      <c r="D335" s="12"/>
      <c r="E335" s="12"/>
      <c r="F335" s="1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2"/>
      <c r="B336" s="13"/>
      <c r="C336" s="14"/>
      <c r="D336" s="12"/>
      <c r="E336" s="12"/>
      <c r="F336" s="1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2"/>
      <c r="B337" s="13"/>
      <c r="C337" s="14"/>
      <c r="D337" s="12"/>
      <c r="E337" s="12"/>
      <c r="F337" s="1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2"/>
      <c r="B338" s="13"/>
      <c r="C338" s="14"/>
      <c r="D338" s="12"/>
      <c r="E338" s="12"/>
      <c r="F338" s="1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2"/>
      <c r="B339" s="13"/>
      <c r="C339" s="14"/>
      <c r="D339" s="12"/>
      <c r="E339" s="12"/>
      <c r="F339" s="1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2"/>
      <c r="B340" s="13"/>
      <c r="C340" s="14"/>
      <c r="D340" s="12"/>
      <c r="E340" s="12"/>
      <c r="F340" s="1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2"/>
      <c r="B341" s="13"/>
      <c r="C341" s="14"/>
      <c r="D341" s="12"/>
      <c r="E341" s="12"/>
      <c r="F341" s="1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2"/>
      <c r="B342" s="13"/>
      <c r="C342" s="14"/>
      <c r="D342" s="12"/>
      <c r="E342" s="12"/>
      <c r="F342" s="1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2"/>
      <c r="B343" s="13"/>
      <c r="C343" s="14"/>
      <c r="D343" s="12"/>
      <c r="E343" s="12"/>
      <c r="F343" s="1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2"/>
      <c r="B344" s="13"/>
      <c r="C344" s="14"/>
      <c r="D344" s="12"/>
      <c r="E344" s="12"/>
      <c r="F344" s="1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2"/>
      <c r="B345" s="13"/>
      <c r="C345" s="14"/>
      <c r="D345" s="12"/>
      <c r="E345" s="12"/>
      <c r="F345" s="1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2"/>
      <c r="B346" s="13"/>
      <c r="C346" s="14"/>
      <c r="D346" s="12"/>
      <c r="E346" s="12"/>
      <c r="F346" s="1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2"/>
      <c r="B347" s="13"/>
      <c r="C347" s="14"/>
      <c r="D347" s="12"/>
      <c r="E347" s="12"/>
      <c r="F347" s="1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2"/>
      <c r="B348" s="13"/>
      <c r="C348" s="14"/>
      <c r="D348" s="12"/>
      <c r="E348" s="12"/>
      <c r="F348" s="1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2"/>
      <c r="B349" s="13"/>
      <c r="C349" s="14"/>
      <c r="D349" s="12"/>
      <c r="E349" s="12"/>
      <c r="F349" s="1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2"/>
      <c r="B350" s="13"/>
      <c r="C350" s="14"/>
      <c r="D350" s="12"/>
      <c r="E350" s="12"/>
      <c r="F350" s="1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2"/>
      <c r="B351" s="13"/>
      <c r="C351" s="14"/>
      <c r="D351" s="12"/>
      <c r="E351" s="12"/>
      <c r="F351" s="1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2"/>
      <c r="B352" s="13"/>
      <c r="C352" s="14"/>
      <c r="D352" s="12"/>
      <c r="E352" s="12"/>
      <c r="F352" s="1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2"/>
      <c r="B353" s="13"/>
      <c r="C353" s="14"/>
      <c r="D353" s="12"/>
      <c r="E353" s="12"/>
      <c r="F353" s="1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2"/>
      <c r="B354" s="13"/>
      <c r="C354" s="14"/>
      <c r="D354" s="12"/>
      <c r="E354" s="12"/>
      <c r="F354" s="1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2"/>
      <c r="B355" s="13"/>
      <c r="C355" s="14"/>
      <c r="D355" s="12"/>
      <c r="E355" s="12"/>
      <c r="F355" s="1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2"/>
      <c r="B356" s="13"/>
      <c r="C356" s="14"/>
      <c r="D356" s="12"/>
      <c r="E356" s="12"/>
      <c r="F356" s="1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2"/>
      <c r="B357" s="13"/>
      <c r="C357" s="14"/>
      <c r="D357" s="12"/>
      <c r="E357" s="12"/>
      <c r="F357" s="1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2"/>
      <c r="B358" s="13"/>
      <c r="C358" s="14"/>
      <c r="D358" s="12"/>
      <c r="E358" s="12"/>
      <c r="F358" s="1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2"/>
      <c r="B359" s="13"/>
      <c r="C359" s="14"/>
      <c r="D359" s="12"/>
      <c r="E359" s="12"/>
      <c r="F359" s="1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2"/>
      <c r="B360" s="13"/>
      <c r="C360" s="14"/>
      <c r="D360" s="12"/>
      <c r="E360" s="12"/>
      <c r="F360" s="1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2"/>
      <c r="B361" s="13"/>
      <c r="C361" s="14"/>
      <c r="D361" s="12"/>
      <c r="E361" s="12"/>
      <c r="F361" s="1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2"/>
      <c r="B362" s="13"/>
      <c r="C362" s="14"/>
      <c r="D362" s="12"/>
      <c r="E362" s="12"/>
      <c r="F362" s="1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2"/>
      <c r="B363" s="13"/>
      <c r="C363" s="14"/>
      <c r="D363" s="12"/>
      <c r="E363" s="12"/>
      <c r="F363" s="1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2"/>
      <c r="B364" s="13"/>
      <c r="C364" s="14"/>
      <c r="D364" s="12"/>
      <c r="E364" s="12"/>
      <c r="F364" s="1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2"/>
      <c r="B365" s="13"/>
      <c r="C365" s="14"/>
      <c r="D365" s="12"/>
      <c r="E365" s="12"/>
      <c r="F365" s="1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2"/>
      <c r="B366" s="13"/>
      <c r="C366" s="14"/>
      <c r="D366" s="12"/>
      <c r="E366" s="12"/>
      <c r="F366" s="1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2"/>
      <c r="B367" s="13"/>
      <c r="C367" s="14"/>
      <c r="D367" s="12"/>
      <c r="E367" s="12"/>
      <c r="F367" s="1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2"/>
      <c r="B368" s="13"/>
      <c r="C368" s="14"/>
      <c r="D368" s="12"/>
      <c r="E368" s="12"/>
      <c r="F368" s="1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2"/>
      <c r="B369" s="13"/>
      <c r="C369" s="14"/>
      <c r="D369" s="12"/>
      <c r="E369" s="12"/>
      <c r="F369" s="1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2"/>
      <c r="B370" s="13"/>
      <c r="C370" s="14"/>
      <c r="D370" s="12"/>
      <c r="E370" s="12"/>
      <c r="F370" s="1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2"/>
      <c r="B371" s="13"/>
      <c r="C371" s="14"/>
      <c r="D371" s="12"/>
      <c r="E371" s="12"/>
      <c r="F371" s="1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2"/>
      <c r="B372" s="13"/>
      <c r="C372" s="14"/>
      <c r="D372" s="12"/>
      <c r="E372" s="12"/>
      <c r="F372" s="1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2"/>
      <c r="B373" s="13"/>
      <c r="C373" s="14"/>
      <c r="D373" s="12"/>
      <c r="E373" s="12"/>
      <c r="F373" s="1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2"/>
      <c r="B374" s="13"/>
      <c r="C374" s="14"/>
      <c r="D374" s="12"/>
      <c r="E374" s="12"/>
      <c r="F374" s="1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2"/>
      <c r="B375" s="13"/>
      <c r="C375" s="14"/>
      <c r="D375" s="12"/>
      <c r="E375" s="12"/>
      <c r="F375" s="1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2"/>
      <c r="B376" s="13"/>
      <c r="C376" s="14"/>
      <c r="D376" s="12"/>
      <c r="E376" s="12"/>
      <c r="F376" s="1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2"/>
      <c r="B377" s="13"/>
      <c r="C377" s="14"/>
      <c r="D377" s="12"/>
      <c r="E377" s="12"/>
      <c r="F377" s="1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2"/>
      <c r="B378" s="13"/>
      <c r="C378" s="14"/>
      <c r="D378" s="12"/>
      <c r="E378" s="12"/>
      <c r="F378" s="1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2"/>
      <c r="B379" s="13"/>
      <c r="C379" s="14"/>
      <c r="D379" s="12"/>
      <c r="E379" s="12"/>
      <c r="F379" s="1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2"/>
      <c r="B380" s="13"/>
      <c r="C380" s="14"/>
      <c r="D380" s="12"/>
      <c r="E380" s="12"/>
      <c r="F380" s="1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2"/>
      <c r="B381" s="13"/>
      <c r="C381" s="14"/>
      <c r="D381" s="12"/>
      <c r="E381" s="12"/>
      <c r="F381" s="1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2"/>
      <c r="B382" s="13"/>
      <c r="C382" s="14"/>
      <c r="D382" s="12"/>
      <c r="E382" s="12"/>
      <c r="F382" s="1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2"/>
      <c r="B383" s="13"/>
      <c r="C383" s="14"/>
      <c r="D383" s="12"/>
      <c r="E383" s="12"/>
      <c r="F383" s="1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2"/>
      <c r="B384" s="13"/>
      <c r="C384" s="14"/>
      <c r="D384" s="12"/>
      <c r="E384" s="12"/>
      <c r="F384" s="1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2"/>
      <c r="B385" s="13"/>
      <c r="C385" s="14"/>
      <c r="D385" s="12"/>
      <c r="E385" s="12"/>
      <c r="F385" s="1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2"/>
      <c r="B386" s="13"/>
      <c r="C386" s="14"/>
      <c r="D386" s="12"/>
      <c r="E386" s="12"/>
      <c r="F386" s="1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2"/>
      <c r="B387" s="13"/>
      <c r="C387" s="14"/>
      <c r="D387" s="12"/>
      <c r="E387" s="12"/>
      <c r="F387" s="1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2"/>
      <c r="B388" s="13"/>
      <c r="C388" s="14"/>
      <c r="D388" s="12"/>
      <c r="E388" s="12"/>
      <c r="F388" s="1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2"/>
      <c r="B389" s="13"/>
      <c r="C389" s="14"/>
      <c r="D389" s="12"/>
      <c r="E389" s="12"/>
      <c r="F389" s="1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2"/>
      <c r="B390" s="13"/>
      <c r="C390" s="14"/>
      <c r="D390" s="12"/>
      <c r="E390" s="12"/>
      <c r="F390" s="1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2"/>
      <c r="B391" s="13"/>
      <c r="C391" s="14"/>
      <c r="D391" s="12"/>
      <c r="E391" s="12"/>
      <c r="F391" s="1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2"/>
      <c r="B392" s="13"/>
      <c r="C392" s="14"/>
      <c r="D392" s="12"/>
      <c r="E392" s="12"/>
      <c r="F392" s="1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2"/>
      <c r="B393" s="13"/>
      <c r="C393" s="14"/>
      <c r="D393" s="12"/>
      <c r="E393" s="12"/>
      <c r="F393" s="1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2"/>
      <c r="B394" s="13"/>
      <c r="C394" s="14"/>
      <c r="D394" s="12"/>
      <c r="E394" s="12"/>
      <c r="F394" s="1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2"/>
      <c r="B395" s="13"/>
      <c r="C395" s="14"/>
      <c r="D395" s="12"/>
      <c r="E395" s="12"/>
      <c r="F395" s="1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2"/>
      <c r="B396" s="13"/>
      <c r="C396" s="14"/>
      <c r="D396" s="12"/>
      <c r="E396" s="12"/>
      <c r="F396" s="1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2"/>
      <c r="B397" s="13"/>
      <c r="C397" s="14"/>
      <c r="D397" s="12"/>
      <c r="E397" s="12"/>
      <c r="F397" s="1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2"/>
      <c r="B398" s="13"/>
      <c r="C398" s="14"/>
      <c r="D398" s="12"/>
      <c r="E398" s="12"/>
      <c r="F398" s="1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2"/>
      <c r="B399" s="13"/>
      <c r="C399" s="14"/>
      <c r="D399" s="12"/>
      <c r="E399" s="12"/>
      <c r="F399" s="1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2"/>
      <c r="B400" s="13"/>
      <c r="C400" s="14"/>
      <c r="D400" s="12"/>
      <c r="E400" s="12"/>
      <c r="F400" s="1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2"/>
      <c r="B401" s="13"/>
      <c r="C401" s="14"/>
      <c r="D401" s="12"/>
      <c r="E401" s="12"/>
      <c r="F401" s="1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2"/>
      <c r="B402" s="13"/>
      <c r="C402" s="14"/>
      <c r="D402" s="12"/>
      <c r="E402" s="12"/>
      <c r="F402" s="1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2"/>
      <c r="B403" s="13"/>
      <c r="C403" s="14"/>
      <c r="D403" s="12"/>
      <c r="E403" s="12"/>
      <c r="F403" s="1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2"/>
      <c r="B404" s="13"/>
      <c r="C404" s="14"/>
      <c r="D404" s="12"/>
      <c r="E404" s="12"/>
      <c r="F404" s="1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2"/>
      <c r="B405" s="13"/>
      <c r="C405" s="14"/>
      <c r="D405" s="12"/>
      <c r="E405" s="12"/>
      <c r="F405" s="1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2"/>
      <c r="B406" s="13"/>
      <c r="C406" s="14"/>
      <c r="D406" s="12"/>
      <c r="E406" s="12"/>
      <c r="F406" s="1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2"/>
      <c r="B407" s="13"/>
      <c r="C407" s="14"/>
      <c r="D407" s="12"/>
      <c r="E407" s="12"/>
      <c r="F407" s="1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2"/>
      <c r="B408" s="13"/>
      <c r="C408" s="14"/>
      <c r="D408" s="12"/>
      <c r="E408" s="12"/>
      <c r="F408" s="1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2"/>
      <c r="B409" s="13"/>
      <c r="C409" s="14"/>
      <c r="D409" s="12"/>
      <c r="E409" s="12"/>
      <c r="F409" s="1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2"/>
      <c r="B410" s="13"/>
      <c r="C410" s="14"/>
      <c r="D410" s="12"/>
      <c r="E410" s="12"/>
      <c r="F410" s="1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2"/>
      <c r="B411" s="13"/>
      <c r="C411" s="14"/>
      <c r="D411" s="12"/>
      <c r="E411" s="12"/>
      <c r="F411" s="1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2"/>
      <c r="B412" s="13"/>
      <c r="C412" s="14"/>
      <c r="D412" s="12"/>
      <c r="E412" s="12"/>
      <c r="F412" s="1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2"/>
      <c r="B413" s="13"/>
      <c r="C413" s="14"/>
      <c r="D413" s="12"/>
      <c r="E413" s="12"/>
      <c r="F413" s="1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2"/>
      <c r="B414" s="13"/>
      <c r="C414" s="14"/>
      <c r="D414" s="12"/>
      <c r="E414" s="12"/>
      <c r="F414" s="1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2"/>
      <c r="B415" s="13"/>
      <c r="C415" s="14"/>
      <c r="D415" s="12"/>
      <c r="E415" s="12"/>
      <c r="F415" s="1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2"/>
      <c r="B416" s="13"/>
      <c r="C416" s="14"/>
      <c r="D416" s="12"/>
      <c r="E416" s="12"/>
      <c r="F416" s="1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2"/>
      <c r="B417" s="13"/>
      <c r="C417" s="14"/>
      <c r="D417" s="12"/>
      <c r="E417" s="12"/>
      <c r="F417" s="1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2"/>
      <c r="B418" s="13"/>
      <c r="C418" s="14"/>
      <c r="D418" s="12"/>
      <c r="E418" s="12"/>
      <c r="F418" s="1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2"/>
      <c r="B419" s="13"/>
      <c r="C419" s="14"/>
      <c r="D419" s="12"/>
      <c r="E419" s="12"/>
      <c r="F419" s="1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2"/>
      <c r="B420" s="13"/>
      <c r="C420" s="14"/>
      <c r="D420" s="12"/>
      <c r="E420" s="12"/>
      <c r="F420" s="1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2"/>
      <c r="B421" s="13"/>
      <c r="C421" s="14"/>
      <c r="D421" s="12"/>
      <c r="E421" s="12"/>
      <c r="F421" s="1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2"/>
      <c r="B422" s="13"/>
      <c r="C422" s="14"/>
      <c r="D422" s="12"/>
      <c r="E422" s="12"/>
      <c r="F422" s="1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2"/>
      <c r="B423" s="13"/>
      <c r="C423" s="14"/>
      <c r="D423" s="12"/>
      <c r="E423" s="12"/>
      <c r="F423" s="1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2"/>
      <c r="B424" s="13"/>
      <c r="C424" s="14"/>
      <c r="D424" s="12"/>
      <c r="E424" s="12"/>
      <c r="F424" s="1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2"/>
      <c r="B425" s="13"/>
      <c r="C425" s="14"/>
      <c r="D425" s="12"/>
      <c r="E425" s="12"/>
      <c r="F425" s="1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2"/>
      <c r="B426" s="13"/>
      <c r="C426" s="14"/>
      <c r="D426" s="12"/>
      <c r="E426" s="12"/>
      <c r="F426" s="1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2"/>
      <c r="B427" s="13"/>
      <c r="C427" s="14"/>
      <c r="D427" s="12"/>
      <c r="E427" s="12"/>
      <c r="F427" s="1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2"/>
      <c r="B428" s="13"/>
      <c r="C428" s="14"/>
      <c r="D428" s="12"/>
      <c r="E428" s="12"/>
      <c r="F428" s="1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2"/>
      <c r="B429" s="13"/>
      <c r="C429" s="14"/>
      <c r="D429" s="12"/>
      <c r="E429" s="12"/>
      <c r="F429" s="1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2"/>
      <c r="B430" s="13"/>
      <c r="C430" s="14"/>
      <c r="D430" s="12"/>
      <c r="E430" s="12"/>
      <c r="F430" s="1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2"/>
      <c r="B431" s="13"/>
      <c r="C431" s="14"/>
      <c r="D431" s="12"/>
      <c r="E431" s="12"/>
      <c r="F431" s="1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2"/>
      <c r="B432" s="13"/>
      <c r="C432" s="14"/>
      <c r="D432" s="12"/>
      <c r="E432" s="12"/>
      <c r="F432" s="1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2"/>
      <c r="B433" s="13"/>
      <c r="C433" s="14"/>
      <c r="D433" s="12"/>
      <c r="E433" s="12"/>
      <c r="F433" s="1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2"/>
      <c r="B434" s="13"/>
      <c r="C434" s="14"/>
      <c r="D434" s="12"/>
      <c r="E434" s="12"/>
      <c r="F434" s="1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2"/>
      <c r="B435" s="13"/>
      <c r="C435" s="14"/>
      <c r="D435" s="12"/>
      <c r="E435" s="12"/>
      <c r="F435" s="1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2"/>
      <c r="B436" s="13"/>
      <c r="C436" s="14"/>
      <c r="D436" s="12"/>
      <c r="E436" s="12"/>
      <c r="F436" s="1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2"/>
      <c r="B437" s="13"/>
      <c r="C437" s="14"/>
      <c r="D437" s="12"/>
      <c r="E437" s="12"/>
      <c r="F437" s="1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2"/>
      <c r="B438" s="13"/>
      <c r="C438" s="14"/>
      <c r="D438" s="12"/>
      <c r="E438" s="12"/>
      <c r="F438" s="1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2"/>
      <c r="B439" s="13"/>
      <c r="C439" s="14"/>
      <c r="D439" s="12"/>
      <c r="E439" s="12"/>
      <c r="F439" s="1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2"/>
      <c r="B440" s="13"/>
      <c r="C440" s="14"/>
      <c r="D440" s="12"/>
      <c r="E440" s="12"/>
      <c r="F440" s="1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2"/>
      <c r="B441" s="13"/>
      <c r="C441" s="14"/>
      <c r="D441" s="12"/>
      <c r="E441" s="12"/>
      <c r="F441" s="1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2"/>
      <c r="B442" s="13"/>
      <c r="C442" s="14"/>
      <c r="D442" s="12"/>
      <c r="E442" s="12"/>
      <c r="F442" s="1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2"/>
      <c r="B443" s="13"/>
      <c r="C443" s="14"/>
      <c r="D443" s="12"/>
      <c r="E443" s="12"/>
      <c r="F443" s="1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2"/>
      <c r="B444" s="13"/>
      <c r="C444" s="14"/>
      <c r="D444" s="12"/>
      <c r="E444" s="12"/>
      <c r="F444" s="1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2"/>
      <c r="B445" s="13"/>
      <c r="C445" s="14"/>
      <c r="D445" s="12"/>
      <c r="E445" s="12"/>
      <c r="F445" s="1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2"/>
      <c r="B446" s="13"/>
      <c r="C446" s="14"/>
      <c r="D446" s="12"/>
      <c r="E446" s="12"/>
      <c r="F446" s="1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2"/>
      <c r="B447" s="13"/>
      <c r="C447" s="14"/>
      <c r="D447" s="12"/>
      <c r="E447" s="12"/>
      <c r="F447" s="1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2"/>
      <c r="B448" s="13"/>
      <c r="C448" s="14"/>
      <c r="D448" s="12"/>
      <c r="E448" s="12"/>
      <c r="F448" s="1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2"/>
      <c r="B449" s="13"/>
      <c r="C449" s="14"/>
      <c r="D449" s="12"/>
      <c r="E449" s="12"/>
      <c r="F449" s="1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2"/>
      <c r="B450" s="13"/>
      <c r="C450" s="14"/>
      <c r="D450" s="12"/>
      <c r="E450" s="12"/>
      <c r="F450" s="1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2"/>
      <c r="B451" s="13"/>
      <c r="C451" s="14"/>
      <c r="D451" s="12"/>
      <c r="E451" s="12"/>
      <c r="F451" s="1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2"/>
      <c r="B452" s="13"/>
      <c r="C452" s="14"/>
      <c r="D452" s="12"/>
      <c r="E452" s="12"/>
      <c r="F452" s="1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2"/>
      <c r="B453" s="13"/>
      <c r="C453" s="14"/>
      <c r="D453" s="12"/>
      <c r="E453" s="12"/>
      <c r="F453" s="1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2"/>
      <c r="B454" s="13"/>
      <c r="C454" s="14"/>
      <c r="D454" s="12"/>
      <c r="E454" s="12"/>
      <c r="F454" s="1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2"/>
      <c r="B455" s="13"/>
      <c r="C455" s="14"/>
      <c r="D455" s="12"/>
      <c r="E455" s="12"/>
      <c r="F455" s="1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2"/>
      <c r="B456" s="13"/>
      <c r="C456" s="14"/>
      <c r="D456" s="12"/>
      <c r="E456" s="12"/>
      <c r="F456" s="1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2"/>
      <c r="B457" s="13"/>
      <c r="C457" s="14"/>
      <c r="D457" s="12"/>
      <c r="E457" s="12"/>
      <c r="F457" s="1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2"/>
      <c r="B458" s="13"/>
      <c r="C458" s="14"/>
      <c r="D458" s="12"/>
      <c r="E458" s="12"/>
      <c r="F458" s="1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2"/>
      <c r="B459" s="13"/>
      <c r="C459" s="14"/>
      <c r="D459" s="12"/>
      <c r="E459" s="12"/>
      <c r="F459" s="1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2"/>
      <c r="B460" s="13"/>
      <c r="C460" s="14"/>
      <c r="D460" s="12"/>
      <c r="E460" s="12"/>
      <c r="F460" s="1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2"/>
      <c r="B461" s="13"/>
      <c r="C461" s="14"/>
      <c r="D461" s="12"/>
      <c r="E461" s="12"/>
      <c r="F461" s="1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2"/>
      <c r="B462" s="13"/>
      <c r="C462" s="14"/>
      <c r="D462" s="12"/>
      <c r="E462" s="12"/>
      <c r="F462" s="1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2"/>
      <c r="B463" s="13"/>
      <c r="C463" s="14"/>
      <c r="D463" s="12"/>
      <c r="E463" s="12"/>
      <c r="F463" s="1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2"/>
      <c r="B464" s="13"/>
      <c r="C464" s="14"/>
      <c r="D464" s="12"/>
      <c r="E464" s="12"/>
      <c r="F464" s="1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2"/>
      <c r="B465" s="13"/>
      <c r="C465" s="14"/>
      <c r="D465" s="12"/>
      <c r="E465" s="12"/>
      <c r="F465" s="1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2"/>
      <c r="B466" s="13"/>
      <c r="C466" s="14"/>
      <c r="D466" s="12"/>
      <c r="E466" s="12"/>
      <c r="F466" s="1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2"/>
      <c r="B467" s="13"/>
      <c r="C467" s="14"/>
      <c r="D467" s="12"/>
      <c r="E467" s="12"/>
      <c r="F467" s="1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2"/>
      <c r="B468" s="13"/>
      <c r="C468" s="14"/>
      <c r="D468" s="12"/>
      <c r="E468" s="12"/>
      <c r="F468" s="1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2"/>
      <c r="B469" s="13"/>
      <c r="C469" s="14"/>
      <c r="D469" s="12"/>
      <c r="E469" s="12"/>
      <c r="F469" s="1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2"/>
      <c r="B470" s="13"/>
      <c r="C470" s="14"/>
      <c r="D470" s="12"/>
      <c r="E470" s="12"/>
      <c r="F470" s="1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2"/>
      <c r="B471" s="13"/>
      <c r="C471" s="14"/>
      <c r="D471" s="12"/>
      <c r="E471" s="12"/>
      <c r="F471" s="1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2"/>
      <c r="B472" s="13"/>
      <c r="C472" s="14"/>
      <c r="D472" s="12"/>
      <c r="E472" s="12"/>
      <c r="F472" s="1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2"/>
      <c r="B473" s="13"/>
      <c r="C473" s="14"/>
      <c r="D473" s="12"/>
      <c r="E473" s="12"/>
      <c r="F473" s="1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2"/>
      <c r="B474" s="13"/>
      <c r="C474" s="14"/>
      <c r="D474" s="12"/>
      <c r="E474" s="12"/>
      <c r="F474" s="1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2"/>
      <c r="B475" s="13"/>
      <c r="C475" s="14"/>
      <c r="D475" s="12"/>
      <c r="E475" s="12"/>
      <c r="F475" s="1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2"/>
      <c r="B476" s="13"/>
      <c r="C476" s="14"/>
      <c r="D476" s="12"/>
      <c r="E476" s="12"/>
      <c r="F476" s="1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2"/>
      <c r="B477" s="13"/>
      <c r="C477" s="14"/>
      <c r="D477" s="12"/>
      <c r="E477" s="12"/>
      <c r="F477" s="1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2"/>
      <c r="B478" s="13"/>
      <c r="C478" s="14"/>
      <c r="D478" s="12"/>
      <c r="E478" s="12"/>
      <c r="F478" s="1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2"/>
      <c r="B479" s="13"/>
      <c r="C479" s="14"/>
      <c r="D479" s="12"/>
      <c r="E479" s="12"/>
      <c r="F479" s="1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2"/>
      <c r="B480" s="13"/>
      <c r="C480" s="14"/>
      <c r="D480" s="12"/>
      <c r="E480" s="12"/>
      <c r="F480" s="1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2"/>
      <c r="B481" s="13"/>
      <c r="C481" s="14"/>
      <c r="D481" s="12"/>
      <c r="E481" s="12"/>
      <c r="F481" s="1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2"/>
      <c r="B482" s="13"/>
      <c r="C482" s="14"/>
      <c r="D482" s="12"/>
      <c r="E482" s="12"/>
      <c r="F482" s="1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2"/>
      <c r="B483" s="13"/>
      <c r="C483" s="14"/>
      <c r="D483" s="12"/>
      <c r="E483" s="12"/>
      <c r="F483" s="1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2"/>
      <c r="B484" s="13"/>
      <c r="C484" s="14"/>
      <c r="D484" s="12"/>
      <c r="E484" s="12"/>
      <c r="F484" s="1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2"/>
      <c r="B485" s="13"/>
      <c r="C485" s="14"/>
      <c r="D485" s="12"/>
      <c r="E485" s="12"/>
      <c r="F485" s="1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2"/>
      <c r="B486" s="13"/>
      <c r="C486" s="14"/>
      <c r="D486" s="12"/>
      <c r="E486" s="12"/>
      <c r="F486" s="1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2"/>
      <c r="B487" s="13"/>
      <c r="C487" s="14"/>
      <c r="D487" s="12"/>
      <c r="E487" s="12"/>
      <c r="F487" s="1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2"/>
      <c r="B488" s="13"/>
      <c r="C488" s="14"/>
      <c r="D488" s="12"/>
      <c r="E488" s="12"/>
      <c r="F488" s="1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2"/>
      <c r="B489" s="13"/>
      <c r="C489" s="14"/>
      <c r="D489" s="12"/>
      <c r="E489" s="12"/>
      <c r="F489" s="1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2"/>
      <c r="B490" s="13"/>
      <c r="C490" s="14"/>
      <c r="D490" s="12"/>
      <c r="E490" s="12"/>
      <c r="F490" s="1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2"/>
      <c r="B491" s="13"/>
      <c r="C491" s="14"/>
      <c r="D491" s="12"/>
      <c r="E491" s="12"/>
      <c r="F491" s="1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2"/>
      <c r="B492" s="13"/>
      <c r="C492" s="14"/>
      <c r="D492" s="12"/>
      <c r="E492" s="12"/>
      <c r="F492" s="1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2"/>
      <c r="B493" s="13"/>
      <c r="C493" s="14"/>
      <c r="D493" s="12"/>
      <c r="E493" s="12"/>
      <c r="F493" s="1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2"/>
      <c r="B494" s="13"/>
      <c r="C494" s="14"/>
      <c r="D494" s="12"/>
      <c r="E494" s="12"/>
      <c r="F494" s="1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2"/>
      <c r="B495" s="13"/>
      <c r="C495" s="14"/>
      <c r="D495" s="12"/>
      <c r="E495" s="12"/>
      <c r="F495" s="1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2"/>
      <c r="B496" s="13"/>
      <c r="C496" s="14"/>
      <c r="D496" s="12"/>
      <c r="E496" s="12"/>
      <c r="F496" s="1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2"/>
      <c r="B497" s="13"/>
      <c r="C497" s="14"/>
      <c r="D497" s="12"/>
      <c r="E497" s="12"/>
      <c r="F497" s="1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2"/>
      <c r="B498" s="13"/>
      <c r="C498" s="14"/>
      <c r="D498" s="12"/>
      <c r="E498" s="12"/>
      <c r="F498" s="1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2"/>
      <c r="B499" s="13"/>
      <c r="C499" s="14"/>
      <c r="D499" s="12"/>
      <c r="E499" s="12"/>
      <c r="F499" s="1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2"/>
      <c r="B500" s="13"/>
      <c r="C500" s="14"/>
      <c r="D500" s="12"/>
      <c r="E500" s="12"/>
      <c r="F500" s="1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2"/>
      <c r="B501" s="13"/>
      <c r="C501" s="14"/>
      <c r="D501" s="12"/>
      <c r="E501" s="12"/>
      <c r="F501" s="1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2"/>
      <c r="B502" s="13"/>
      <c r="C502" s="14"/>
      <c r="D502" s="12"/>
      <c r="E502" s="12"/>
      <c r="F502" s="1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2"/>
      <c r="B503" s="13"/>
      <c r="C503" s="14"/>
      <c r="D503" s="12"/>
      <c r="E503" s="12"/>
      <c r="F503" s="1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2"/>
      <c r="B504" s="13"/>
      <c r="C504" s="14"/>
      <c r="D504" s="12"/>
      <c r="E504" s="12"/>
      <c r="F504" s="1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2"/>
      <c r="B505" s="13"/>
      <c r="C505" s="14"/>
      <c r="D505" s="12"/>
      <c r="E505" s="12"/>
      <c r="F505" s="1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2"/>
      <c r="B506" s="13"/>
      <c r="C506" s="14"/>
      <c r="D506" s="12"/>
      <c r="E506" s="12"/>
      <c r="F506" s="1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2"/>
      <c r="B507" s="13"/>
      <c r="C507" s="14"/>
      <c r="D507" s="12"/>
      <c r="E507" s="12"/>
      <c r="F507" s="1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2"/>
      <c r="B508" s="13"/>
      <c r="C508" s="14"/>
      <c r="D508" s="12"/>
      <c r="E508" s="12"/>
      <c r="F508" s="1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2"/>
      <c r="B509" s="13"/>
      <c r="C509" s="14"/>
      <c r="D509" s="12"/>
      <c r="E509" s="12"/>
      <c r="F509" s="1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2"/>
      <c r="B510" s="13"/>
      <c r="C510" s="14"/>
      <c r="D510" s="12"/>
      <c r="E510" s="12"/>
      <c r="F510" s="1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2"/>
      <c r="B511" s="13"/>
      <c r="C511" s="14"/>
      <c r="D511" s="12"/>
      <c r="E511" s="12"/>
      <c r="F511" s="1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2"/>
      <c r="B512" s="13"/>
      <c r="C512" s="14"/>
      <c r="D512" s="12"/>
      <c r="E512" s="12"/>
      <c r="F512" s="1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2"/>
      <c r="B513" s="13"/>
      <c r="C513" s="14"/>
      <c r="D513" s="12"/>
      <c r="E513" s="12"/>
      <c r="F513" s="1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2"/>
      <c r="B514" s="13"/>
      <c r="C514" s="14"/>
      <c r="D514" s="12"/>
      <c r="E514" s="12"/>
      <c r="F514" s="1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2"/>
      <c r="B515" s="13"/>
      <c r="C515" s="14"/>
      <c r="D515" s="12"/>
      <c r="E515" s="12"/>
      <c r="F515" s="1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2"/>
      <c r="B516" s="13"/>
      <c r="C516" s="14"/>
      <c r="D516" s="12"/>
      <c r="E516" s="12"/>
      <c r="F516" s="1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2"/>
      <c r="B517" s="13"/>
      <c r="C517" s="14"/>
      <c r="D517" s="12"/>
      <c r="E517" s="12"/>
      <c r="F517" s="1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2"/>
      <c r="B518" s="13"/>
      <c r="C518" s="14"/>
      <c r="D518" s="12"/>
      <c r="E518" s="12"/>
      <c r="F518" s="1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2"/>
      <c r="B519" s="13"/>
      <c r="C519" s="14"/>
      <c r="D519" s="12"/>
      <c r="E519" s="12"/>
      <c r="F519" s="1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2"/>
      <c r="B520" s="13"/>
      <c r="C520" s="14"/>
      <c r="D520" s="12"/>
      <c r="E520" s="12"/>
      <c r="F520" s="1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2"/>
      <c r="B521" s="13"/>
      <c r="C521" s="14"/>
      <c r="D521" s="12"/>
      <c r="E521" s="12"/>
      <c r="F521" s="1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2"/>
      <c r="B522" s="13"/>
      <c r="C522" s="14"/>
      <c r="D522" s="12"/>
      <c r="E522" s="12"/>
      <c r="F522" s="1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2"/>
      <c r="B523" s="13"/>
      <c r="C523" s="14"/>
      <c r="D523" s="12"/>
      <c r="E523" s="12"/>
      <c r="F523" s="1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2"/>
      <c r="B524" s="13"/>
      <c r="C524" s="14"/>
      <c r="D524" s="12"/>
      <c r="E524" s="12"/>
      <c r="F524" s="1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2"/>
      <c r="B525" s="13"/>
      <c r="C525" s="14"/>
      <c r="D525" s="12"/>
      <c r="E525" s="12"/>
      <c r="F525" s="1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2"/>
      <c r="B526" s="13"/>
      <c r="C526" s="14"/>
      <c r="D526" s="12"/>
      <c r="E526" s="12"/>
      <c r="F526" s="1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2"/>
      <c r="B527" s="13"/>
      <c r="C527" s="14"/>
      <c r="D527" s="12"/>
      <c r="E527" s="12"/>
      <c r="F527" s="1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2"/>
      <c r="B528" s="13"/>
      <c r="C528" s="14"/>
      <c r="D528" s="12"/>
      <c r="E528" s="12"/>
      <c r="F528" s="1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2"/>
      <c r="B529" s="13"/>
      <c r="C529" s="14"/>
      <c r="D529" s="12"/>
      <c r="E529" s="12"/>
      <c r="F529" s="1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2"/>
      <c r="B530" s="13"/>
      <c r="C530" s="14"/>
      <c r="D530" s="12"/>
      <c r="E530" s="12"/>
      <c r="F530" s="1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2"/>
      <c r="B531" s="13"/>
      <c r="C531" s="14"/>
      <c r="D531" s="12"/>
      <c r="E531" s="12"/>
      <c r="F531" s="1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2"/>
      <c r="B532" s="13"/>
      <c r="C532" s="14"/>
      <c r="D532" s="12"/>
      <c r="E532" s="12"/>
      <c r="F532" s="1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2"/>
      <c r="B533" s="13"/>
      <c r="C533" s="14"/>
      <c r="D533" s="12"/>
      <c r="E533" s="12"/>
      <c r="F533" s="1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2"/>
      <c r="B534" s="13"/>
      <c r="C534" s="14"/>
      <c r="D534" s="12"/>
      <c r="E534" s="12"/>
      <c r="F534" s="1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2"/>
      <c r="B535" s="13"/>
      <c r="C535" s="14"/>
      <c r="D535" s="12"/>
      <c r="E535" s="12"/>
      <c r="F535" s="1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2"/>
      <c r="B536" s="13"/>
      <c r="C536" s="14"/>
      <c r="D536" s="12"/>
      <c r="E536" s="12"/>
      <c r="F536" s="1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2"/>
      <c r="B537" s="13"/>
      <c r="C537" s="14"/>
      <c r="D537" s="12"/>
      <c r="E537" s="12"/>
      <c r="F537" s="1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2"/>
      <c r="B538" s="13"/>
      <c r="C538" s="14"/>
      <c r="D538" s="12"/>
      <c r="E538" s="12"/>
      <c r="F538" s="1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2"/>
      <c r="B539" s="13"/>
      <c r="C539" s="14"/>
      <c r="D539" s="12"/>
      <c r="E539" s="12"/>
      <c r="F539" s="1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2"/>
      <c r="B540" s="13"/>
      <c r="C540" s="14"/>
      <c r="D540" s="12"/>
      <c r="E540" s="12"/>
      <c r="F540" s="1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2"/>
      <c r="B541" s="13"/>
      <c r="C541" s="14"/>
      <c r="D541" s="12"/>
      <c r="E541" s="12"/>
      <c r="F541" s="1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2"/>
      <c r="B542" s="13"/>
      <c r="C542" s="14"/>
      <c r="D542" s="12"/>
      <c r="E542" s="12"/>
      <c r="F542" s="1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2"/>
      <c r="B543" s="13"/>
      <c r="C543" s="14"/>
      <c r="D543" s="12"/>
      <c r="E543" s="12"/>
      <c r="F543" s="1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2"/>
      <c r="B544" s="13"/>
      <c r="C544" s="14"/>
      <c r="D544" s="12"/>
      <c r="E544" s="12"/>
      <c r="F544" s="1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2"/>
      <c r="B545" s="13"/>
      <c r="C545" s="14"/>
      <c r="D545" s="12"/>
      <c r="E545" s="12"/>
      <c r="F545" s="1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2"/>
      <c r="B546" s="13"/>
      <c r="C546" s="14"/>
      <c r="D546" s="12"/>
      <c r="E546" s="12"/>
      <c r="F546" s="1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2"/>
      <c r="B547" s="13"/>
      <c r="C547" s="14"/>
      <c r="D547" s="12"/>
      <c r="E547" s="12"/>
      <c r="F547" s="1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2"/>
      <c r="B548" s="13"/>
      <c r="C548" s="14"/>
      <c r="D548" s="12"/>
      <c r="E548" s="12"/>
      <c r="F548" s="1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2"/>
      <c r="B549" s="13"/>
      <c r="C549" s="14"/>
      <c r="D549" s="12"/>
      <c r="E549" s="12"/>
      <c r="F549" s="1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2"/>
      <c r="B550" s="13"/>
      <c r="C550" s="14"/>
      <c r="D550" s="12"/>
      <c r="E550" s="12"/>
      <c r="F550" s="1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2"/>
      <c r="B551" s="13"/>
      <c r="C551" s="14"/>
      <c r="D551" s="12"/>
      <c r="E551" s="12"/>
      <c r="F551" s="1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2"/>
      <c r="B552" s="13"/>
      <c r="C552" s="14"/>
      <c r="D552" s="12"/>
      <c r="E552" s="12"/>
      <c r="F552" s="1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2"/>
      <c r="B553" s="13"/>
      <c r="C553" s="14"/>
      <c r="D553" s="12"/>
      <c r="E553" s="12"/>
      <c r="F553" s="1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2"/>
      <c r="B554" s="13"/>
      <c r="C554" s="14"/>
      <c r="D554" s="12"/>
      <c r="E554" s="12"/>
      <c r="F554" s="1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2"/>
      <c r="B555" s="13"/>
      <c r="C555" s="14"/>
      <c r="D555" s="12"/>
      <c r="E555" s="12"/>
      <c r="F555" s="1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2"/>
      <c r="B556" s="13"/>
      <c r="C556" s="14"/>
      <c r="D556" s="12"/>
      <c r="E556" s="12"/>
      <c r="F556" s="1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2"/>
      <c r="B557" s="13"/>
      <c r="C557" s="14"/>
      <c r="D557" s="12"/>
      <c r="E557" s="12"/>
      <c r="F557" s="1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2"/>
      <c r="B558" s="13"/>
      <c r="C558" s="14"/>
      <c r="D558" s="12"/>
      <c r="E558" s="12"/>
      <c r="F558" s="1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2"/>
      <c r="B559" s="13"/>
      <c r="C559" s="14"/>
      <c r="D559" s="12"/>
      <c r="E559" s="12"/>
      <c r="F559" s="1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2"/>
      <c r="B560" s="13"/>
      <c r="C560" s="14"/>
      <c r="D560" s="12"/>
      <c r="E560" s="12"/>
      <c r="F560" s="1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2"/>
      <c r="B561" s="13"/>
      <c r="C561" s="14"/>
      <c r="D561" s="12"/>
      <c r="E561" s="12"/>
      <c r="F561" s="1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2"/>
      <c r="B562" s="13"/>
      <c r="C562" s="14"/>
      <c r="D562" s="12"/>
      <c r="E562" s="12"/>
      <c r="F562" s="1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2"/>
      <c r="B563" s="13"/>
      <c r="C563" s="14"/>
      <c r="D563" s="12"/>
      <c r="E563" s="12"/>
      <c r="F563" s="1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2"/>
      <c r="B564" s="13"/>
      <c r="C564" s="14"/>
      <c r="D564" s="12"/>
      <c r="E564" s="12"/>
      <c r="F564" s="1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2"/>
      <c r="B565" s="13"/>
      <c r="C565" s="14"/>
      <c r="D565" s="12"/>
      <c r="E565" s="12"/>
      <c r="F565" s="1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2"/>
      <c r="B566" s="13"/>
      <c r="C566" s="14"/>
      <c r="D566" s="12"/>
      <c r="E566" s="12"/>
      <c r="F566" s="1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2"/>
      <c r="B567" s="13"/>
      <c r="C567" s="14"/>
      <c r="D567" s="12"/>
      <c r="E567" s="12"/>
      <c r="F567" s="1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2"/>
      <c r="B568" s="13"/>
      <c r="C568" s="14"/>
      <c r="D568" s="12"/>
      <c r="E568" s="12"/>
      <c r="F568" s="1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2"/>
      <c r="B569" s="13"/>
      <c r="C569" s="14"/>
      <c r="D569" s="12"/>
      <c r="E569" s="12"/>
      <c r="F569" s="1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2"/>
      <c r="B570" s="13"/>
      <c r="C570" s="14"/>
      <c r="D570" s="12"/>
      <c r="E570" s="12"/>
      <c r="F570" s="1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2"/>
      <c r="B571" s="13"/>
      <c r="C571" s="14"/>
      <c r="D571" s="12"/>
      <c r="E571" s="12"/>
      <c r="F571" s="1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2"/>
      <c r="B572" s="13"/>
      <c r="C572" s="14"/>
      <c r="D572" s="12"/>
      <c r="E572" s="12"/>
      <c r="F572" s="1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2"/>
      <c r="B573" s="13"/>
      <c r="C573" s="14"/>
      <c r="D573" s="12"/>
      <c r="E573" s="12"/>
      <c r="F573" s="1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2"/>
      <c r="B574" s="13"/>
      <c r="C574" s="14"/>
      <c r="D574" s="12"/>
      <c r="E574" s="12"/>
      <c r="F574" s="1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2"/>
      <c r="B575" s="13"/>
      <c r="C575" s="14"/>
      <c r="D575" s="12"/>
      <c r="E575" s="12"/>
      <c r="F575" s="1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2"/>
      <c r="B576" s="13"/>
      <c r="C576" s="14"/>
      <c r="D576" s="12"/>
      <c r="E576" s="12"/>
      <c r="F576" s="1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2"/>
      <c r="B577" s="13"/>
      <c r="C577" s="14"/>
      <c r="D577" s="12"/>
      <c r="E577" s="12"/>
      <c r="F577" s="1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2"/>
      <c r="B578" s="13"/>
      <c r="C578" s="14"/>
      <c r="D578" s="12"/>
      <c r="E578" s="12"/>
      <c r="F578" s="1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2"/>
      <c r="B579" s="13"/>
      <c r="C579" s="14"/>
      <c r="D579" s="12"/>
      <c r="E579" s="12"/>
      <c r="F579" s="1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2"/>
      <c r="B580" s="13"/>
      <c r="C580" s="14"/>
      <c r="D580" s="12"/>
      <c r="E580" s="12"/>
      <c r="F580" s="1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2"/>
      <c r="B581" s="13"/>
      <c r="C581" s="14"/>
      <c r="D581" s="12"/>
      <c r="E581" s="12"/>
      <c r="F581" s="1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2"/>
      <c r="B582" s="13"/>
      <c r="C582" s="14"/>
      <c r="D582" s="12"/>
      <c r="E582" s="12"/>
      <c r="F582" s="1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2"/>
      <c r="B583" s="13"/>
      <c r="C583" s="14"/>
      <c r="D583" s="12"/>
      <c r="E583" s="12"/>
      <c r="F583" s="1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2"/>
      <c r="B584" s="13"/>
      <c r="C584" s="14"/>
      <c r="D584" s="12"/>
      <c r="E584" s="12"/>
      <c r="F584" s="1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2"/>
      <c r="B585" s="13"/>
      <c r="C585" s="14"/>
      <c r="D585" s="12"/>
      <c r="E585" s="12"/>
      <c r="F585" s="1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2"/>
      <c r="B586" s="13"/>
      <c r="C586" s="14"/>
      <c r="D586" s="12"/>
      <c r="E586" s="12"/>
      <c r="F586" s="1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2"/>
      <c r="B587" s="13"/>
      <c r="C587" s="14"/>
      <c r="D587" s="12"/>
      <c r="E587" s="12"/>
      <c r="F587" s="1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2"/>
      <c r="B588" s="13"/>
      <c r="C588" s="14"/>
      <c r="D588" s="12"/>
      <c r="E588" s="12"/>
      <c r="F588" s="1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2"/>
      <c r="B589" s="13"/>
      <c r="C589" s="14"/>
      <c r="D589" s="12"/>
      <c r="E589" s="12"/>
      <c r="F589" s="1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2"/>
      <c r="B590" s="13"/>
      <c r="C590" s="14"/>
      <c r="D590" s="12"/>
      <c r="E590" s="12"/>
      <c r="F590" s="1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2"/>
      <c r="B591" s="13"/>
      <c r="C591" s="14"/>
      <c r="D591" s="12"/>
      <c r="E591" s="12"/>
      <c r="F591" s="1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2"/>
      <c r="B592" s="13"/>
      <c r="C592" s="14"/>
      <c r="D592" s="12"/>
      <c r="E592" s="12"/>
      <c r="F592" s="1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2"/>
      <c r="B593" s="13"/>
      <c r="C593" s="14"/>
      <c r="D593" s="12"/>
      <c r="E593" s="12"/>
      <c r="F593" s="1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2"/>
      <c r="B594" s="13"/>
      <c r="C594" s="14"/>
      <c r="D594" s="12"/>
      <c r="E594" s="12"/>
      <c r="F594" s="1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2"/>
      <c r="B595" s="13"/>
      <c r="C595" s="14"/>
      <c r="D595" s="12"/>
      <c r="E595" s="12"/>
      <c r="F595" s="1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2"/>
      <c r="B596" s="13"/>
      <c r="C596" s="14"/>
      <c r="D596" s="12"/>
      <c r="E596" s="12"/>
      <c r="F596" s="1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2"/>
      <c r="B597" s="13"/>
      <c r="C597" s="14"/>
      <c r="D597" s="12"/>
      <c r="E597" s="12"/>
      <c r="F597" s="1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2"/>
      <c r="B598" s="13"/>
      <c r="C598" s="14"/>
      <c r="D598" s="12"/>
      <c r="E598" s="12"/>
      <c r="F598" s="1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2"/>
      <c r="B599" s="13"/>
      <c r="C599" s="14"/>
      <c r="D599" s="12"/>
      <c r="E599" s="12"/>
      <c r="F599" s="1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2"/>
      <c r="B600" s="13"/>
      <c r="C600" s="14"/>
      <c r="D600" s="12"/>
      <c r="E600" s="12"/>
      <c r="F600" s="1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2"/>
      <c r="B601" s="13"/>
      <c r="C601" s="14"/>
      <c r="D601" s="12"/>
      <c r="E601" s="12"/>
      <c r="F601" s="1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2"/>
      <c r="B602" s="13"/>
      <c r="C602" s="14"/>
      <c r="D602" s="12"/>
      <c r="E602" s="12"/>
      <c r="F602" s="1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2"/>
      <c r="B603" s="13"/>
      <c r="C603" s="14"/>
      <c r="D603" s="12"/>
      <c r="E603" s="12"/>
      <c r="F603" s="1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2"/>
      <c r="B604" s="13"/>
      <c r="C604" s="14"/>
      <c r="D604" s="12"/>
      <c r="E604" s="12"/>
      <c r="F604" s="1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2"/>
      <c r="B605" s="13"/>
      <c r="C605" s="14"/>
      <c r="D605" s="12"/>
      <c r="E605" s="12"/>
      <c r="F605" s="1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2"/>
      <c r="B606" s="13"/>
      <c r="C606" s="14"/>
      <c r="D606" s="12"/>
      <c r="E606" s="12"/>
      <c r="F606" s="1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2"/>
      <c r="B607" s="13"/>
      <c r="C607" s="14"/>
      <c r="D607" s="12"/>
      <c r="E607" s="12"/>
      <c r="F607" s="1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2"/>
      <c r="B608" s="13"/>
      <c r="C608" s="14"/>
      <c r="D608" s="12"/>
      <c r="E608" s="12"/>
      <c r="F608" s="1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2"/>
      <c r="B609" s="13"/>
      <c r="C609" s="14"/>
      <c r="D609" s="12"/>
      <c r="E609" s="12"/>
      <c r="F609" s="1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2"/>
      <c r="B610" s="13"/>
      <c r="C610" s="14"/>
      <c r="D610" s="12"/>
      <c r="E610" s="12"/>
      <c r="F610" s="1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2"/>
      <c r="B611" s="13"/>
      <c r="C611" s="14"/>
      <c r="D611" s="12"/>
      <c r="E611" s="12"/>
      <c r="F611" s="1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2"/>
      <c r="B612" s="13"/>
      <c r="C612" s="14"/>
      <c r="D612" s="12"/>
      <c r="E612" s="12"/>
      <c r="F612" s="1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2"/>
      <c r="B613" s="13"/>
      <c r="C613" s="14"/>
      <c r="D613" s="12"/>
      <c r="E613" s="12"/>
      <c r="F613" s="1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2"/>
      <c r="B614" s="13"/>
      <c r="C614" s="14"/>
      <c r="D614" s="12"/>
      <c r="E614" s="12"/>
      <c r="F614" s="1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2"/>
      <c r="B615" s="13"/>
      <c r="C615" s="14"/>
      <c r="D615" s="12"/>
      <c r="E615" s="12"/>
      <c r="F615" s="1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2"/>
      <c r="B616" s="13"/>
      <c r="C616" s="14"/>
      <c r="D616" s="12"/>
      <c r="E616" s="12"/>
      <c r="F616" s="1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2"/>
      <c r="B617" s="13"/>
      <c r="C617" s="14"/>
      <c r="D617" s="12"/>
      <c r="E617" s="12"/>
      <c r="F617" s="1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2"/>
      <c r="B618" s="13"/>
      <c r="C618" s="14"/>
      <c r="D618" s="12"/>
      <c r="E618" s="12"/>
      <c r="F618" s="1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2"/>
      <c r="B619" s="13"/>
      <c r="C619" s="14"/>
      <c r="D619" s="12"/>
      <c r="E619" s="12"/>
      <c r="F619" s="1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2"/>
      <c r="B620" s="13"/>
      <c r="C620" s="14"/>
      <c r="D620" s="12"/>
      <c r="E620" s="12"/>
      <c r="F620" s="1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2"/>
      <c r="B621" s="13"/>
      <c r="C621" s="14"/>
      <c r="D621" s="12"/>
      <c r="E621" s="12"/>
      <c r="F621" s="1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2"/>
      <c r="B622" s="13"/>
      <c r="C622" s="14"/>
      <c r="D622" s="12"/>
      <c r="E622" s="12"/>
      <c r="F622" s="1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2"/>
      <c r="B623" s="13"/>
      <c r="C623" s="14"/>
      <c r="D623" s="12"/>
      <c r="E623" s="12"/>
      <c r="F623" s="1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2"/>
      <c r="B624" s="13"/>
      <c r="C624" s="14"/>
      <c r="D624" s="12"/>
      <c r="E624" s="12"/>
      <c r="F624" s="1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2"/>
      <c r="B625" s="13"/>
      <c r="C625" s="14"/>
      <c r="D625" s="12"/>
      <c r="E625" s="12"/>
      <c r="F625" s="1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2"/>
      <c r="B626" s="13"/>
      <c r="C626" s="14"/>
      <c r="D626" s="12"/>
      <c r="E626" s="12"/>
      <c r="F626" s="1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2"/>
      <c r="B627" s="13"/>
      <c r="C627" s="14"/>
      <c r="D627" s="12"/>
      <c r="E627" s="12"/>
      <c r="F627" s="1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2"/>
      <c r="B628" s="13"/>
      <c r="C628" s="14"/>
      <c r="D628" s="12"/>
      <c r="E628" s="12"/>
      <c r="F628" s="1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2"/>
      <c r="B629" s="13"/>
      <c r="C629" s="14"/>
      <c r="D629" s="12"/>
      <c r="E629" s="12"/>
      <c r="F629" s="1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2"/>
      <c r="B630" s="13"/>
      <c r="C630" s="14"/>
      <c r="D630" s="12"/>
      <c r="E630" s="12"/>
      <c r="F630" s="1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2"/>
      <c r="B631" s="13"/>
      <c r="C631" s="14"/>
      <c r="D631" s="12"/>
      <c r="E631" s="12"/>
      <c r="F631" s="1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2"/>
      <c r="B632" s="13"/>
      <c r="C632" s="14"/>
      <c r="D632" s="12"/>
      <c r="E632" s="12"/>
      <c r="F632" s="1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2"/>
      <c r="B633" s="13"/>
      <c r="C633" s="14"/>
      <c r="D633" s="12"/>
      <c r="E633" s="12"/>
      <c r="F633" s="1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2"/>
      <c r="B634" s="13"/>
      <c r="C634" s="14"/>
      <c r="D634" s="12"/>
      <c r="E634" s="12"/>
      <c r="F634" s="1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2"/>
      <c r="B635" s="13"/>
      <c r="C635" s="14"/>
      <c r="D635" s="12"/>
      <c r="E635" s="12"/>
      <c r="F635" s="1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2"/>
      <c r="B636" s="13"/>
      <c r="C636" s="14"/>
      <c r="D636" s="12"/>
      <c r="E636" s="12"/>
      <c r="F636" s="1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2"/>
      <c r="B637" s="13"/>
      <c r="C637" s="14"/>
      <c r="D637" s="12"/>
      <c r="E637" s="12"/>
      <c r="F637" s="1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2"/>
      <c r="B638" s="13"/>
      <c r="C638" s="14"/>
      <c r="D638" s="12"/>
      <c r="E638" s="12"/>
      <c r="F638" s="1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2"/>
      <c r="B639" s="13"/>
      <c r="C639" s="14"/>
      <c r="D639" s="12"/>
      <c r="E639" s="12"/>
      <c r="F639" s="1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2"/>
      <c r="B640" s="13"/>
      <c r="C640" s="14"/>
      <c r="D640" s="12"/>
      <c r="E640" s="12"/>
      <c r="F640" s="1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2"/>
      <c r="B641" s="13"/>
      <c r="C641" s="14"/>
      <c r="D641" s="12"/>
      <c r="E641" s="12"/>
      <c r="F641" s="1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2"/>
      <c r="B642" s="13"/>
      <c r="C642" s="14"/>
      <c r="D642" s="12"/>
      <c r="E642" s="12"/>
      <c r="F642" s="1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2"/>
      <c r="B643" s="13"/>
      <c r="C643" s="14"/>
      <c r="D643" s="12"/>
      <c r="E643" s="12"/>
      <c r="F643" s="1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2"/>
      <c r="B644" s="13"/>
      <c r="C644" s="14"/>
      <c r="D644" s="12"/>
      <c r="E644" s="12"/>
      <c r="F644" s="1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2"/>
      <c r="B645" s="13"/>
      <c r="C645" s="14"/>
      <c r="D645" s="12"/>
      <c r="E645" s="12"/>
      <c r="F645" s="1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2"/>
      <c r="B646" s="13"/>
      <c r="C646" s="14"/>
      <c r="D646" s="12"/>
      <c r="E646" s="12"/>
      <c r="F646" s="1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2"/>
      <c r="B647" s="13"/>
      <c r="C647" s="14"/>
      <c r="D647" s="12"/>
      <c r="E647" s="12"/>
      <c r="F647" s="1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2"/>
      <c r="B648" s="13"/>
      <c r="C648" s="14"/>
      <c r="D648" s="12"/>
      <c r="E648" s="12"/>
      <c r="F648" s="1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2"/>
      <c r="B649" s="13"/>
      <c r="C649" s="14"/>
      <c r="D649" s="12"/>
      <c r="E649" s="12"/>
      <c r="F649" s="1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2"/>
      <c r="B650" s="13"/>
      <c r="C650" s="14"/>
      <c r="D650" s="12"/>
      <c r="E650" s="12"/>
      <c r="F650" s="1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2"/>
      <c r="B651" s="13"/>
      <c r="C651" s="14"/>
      <c r="D651" s="12"/>
      <c r="E651" s="12"/>
      <c r="F651" s="1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2"/>
      <c r="B652" s="13"/>
      <c r="C652" s="14"/>
      <c r="D652" s="12"/>
      <c r="E652" s="12"/>
      <c r="F652" s="1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2"/>
      <c r="B653" s="13"/>
      <c r="C653" s="14"/>
      <c r="D653" s="12"/>
      <c r="E653" s="12"/>
      <c r="F653" s="1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2"/>
      <c r="B654" s="13"/>
      <c r="C654" s="14"/>
      <c r="D654" s="12"/>
      <c r="E654" s="12"/>
      <c r="F654" s="1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2"/>
      <c r="B655" s="13"/>
      <c r="C655" s="14"/>
      <c r="D655" s="12"/>
      <c r="E655" s="12"/>
      <c r="F655" s="1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2"/>
      <c r="B656" s="13"/>
      <c r="C656" s="14"/>
      <c r="D656" s="12"/>
      <c r="E656" s="12"/>
      <c r="F656" s="1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2"/>
      <c r="B657" s="13"/>
      <c r="C657" s="14"/>
      <c r="D657" s="12"/>
      <c r="E657" s="12"/>
      <c r="F657" s="1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2"/>
      <c r="B658" s="13"/>
      <c r="C658" s="14"/>
      <c r="D658" s="12"/>
      <c r="E658" s="12"/>
      <c r="F658" s="1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2"/>
      <c r="B659" s="13"/>
      <c r="C659" s="14"/>
      <c r="D659" s="12"/>
      <c r="E659" s="12"/>
      <c r="F659" s="1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2"/>
      <c r="B660" s="13"/>
      <c r="C660" s="14"/>
      <c r="D660" s="12"/>
      <c r="E660" s="12"/>
      <c r="F660" s="1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2"/>
      <c r="B661" s="13"/>
      <c r="C661" s="14"/>
      <c r="D661" s="12"/>
      <c r="E661" s="12"/>
      <c r="F661" s="1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2"/>
      <c r="B662" s="13"/>
      <c r="C662" s="14"/>
      <c r="D662" s="12"/>
      <c r="E662" s="12"/>
      <c r="F662" s="1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2"/>
      <c r="B663" s="13"/>
      <c r="C663" s="14"/>
      <c r="D663" s="12"/>
      <c r="E663" s="12"/>
      <c r="F663" s="1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2"/>
      <c r="B664" s="13"/>
      <c r="C664" s="14"/>
      <c r="D664" s="12"/>
      <c r="E664" s="12"/>
      <c r="F664" s="1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2"/>
      <c r="B665" s="13"/>
      <c r="C665" s="14"/>
      <c r="D665" s="12"/>
      <c r="E665" s="12"/>
      <c r="F665" s="1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2"/>
      <c r="B666" s="13"/>
      <c r="C666" s="14"/>
      <c r="D666" s="12"/>
      <c r="E666" s="12"/>
      <c r="F666" s="1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2"/>
      <c r="B667" s="13"/>
      <c r="C667" s="14"/>
      <c r="D667" s="12"/>
      <c r="E667" s="12"/>
      <c r="F667" s="1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2"/>
      <c r="B668" s="13"/>
      <c r="C668" s="14"/>
      <c r="D668" s="12"/>
      <c r="E668" s="12"/>
      <c r="F668" s="1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2"/>
      <c r="B669" s="13"/>
      <c r="C669" s="14"/>
      <c r="D669" s="12"/>
      <c r="E669" s="12"/>
      <c r="F669" s="1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2"/>
      <c r="B670" s="13"/>
      <c r="C670" s="14"/>
      <c r="D670" s="12"/>
      <c r="E670" s="12"/>
      <c r="F670" s="1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2"/>
      <c r="B671" s="13"/>
      <c r="C671" s="14"/>
      <c r="D671" s="12"/>
      <c r="E671" s="12"/>
      <c r="F671" s="1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2"/>
      <c r="B672" s="13"/>
      <c r="C672" s="14"/>
      <c r="D672" s="12"/>
      <c r="E672" s="12"/>
      <c r="F672" s="1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2"/>
      <c r="B673" s="13"/>
      <c r="C673" s="14"/>
      <c r="D673" s="12"/>
      <c r="E673" s="12"/>
      <c r="F673" s="1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2"/>
      <c r="B674" s="13"/>
      <c r="C674" s="14"/>
      <c r="D674" s="12"/>
      <c r="E674" s="12"/>
      <c r="F674" s="1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2"/>
      <c r="B675" s="13"/>
      <c r="C675" s="14"/>
      <c r="D675" s="12"/>
      <c r="E675" s="12"/>
      <c r="F675" s="1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2"/>
      <c r="B676" s="13"/>
      <c r="C676" s="14"/>
      <c r="D676" s="12"/>
      <c r="E676" s="12"/>
      <c r="F676" s="1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2"/>
      <c r="B677" s="13"/>
      <c r="C677" s="14"/>
      <c r="D677" s="12"/>
      <c r="E677" s="12"/>
      <c r="F677" s="1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2"/>
      <c r="B678" s="13"/>
      <c r="C678" s="14"/>
      <c r="D678" s="12"/>
      <c r="E678" s="12"/>
      <c r="F678" s="1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2"/>
      <c r="B679" s="13"/>
      <c r="C679" s="14"/>
      <c r="D679" s="12"/>
      <c r="E679" s="12"/>
      <c r="F679" s="1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2"/>
      <c r="B680" s="13"/>
      <c r="C680" s="14"/>
      <c r="D680" s="12"/>
      <c r="E680" s="12"/>
      <c r="F680" s="1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2"/>
      <c r="B681" s="13"/>
      <c r="C681" s="14"/>
      <c r="D681" s="12"/>
      <c r="E681" s="12"/>
      <c r="F681" s="1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2"/>
      <c r="B682" s="13"/>
      <c r="C682" s="14"/>
      <c r="D682" s="12"/>
      <c r="E682" s="12"/>
      <c r="F682" s="1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2"/>
      <c r="B683" s="13"/>
      <c r="C683" s="14"/>
      <c r="D683" s="12"/>
      <c r="E683" s="12"/>
      <c r="F683" s="1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2"/>
      <c r="B684" s="13"/>
      <c r="C684" s="14"/>
      <c r="D684" s="12"/>
      <c r="E684" s="12"/>
      <c r="F684" s="1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2"/>
      <c r="B685" s="13"/>
      <c r="C685" s="14"/>
      <c r="D685" s="12"/>
      <c r="E685" s="12"/>
      <c r="F685" s="1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2"/>
      <c r="B686" s="13"/>
      <c r="C686" s="14"/>
      <c r="D686" s="12"/>
      <c r="E686" s="12"/>
      <c r="F686" s="1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2"/>
      <c r="B687" s="13"/>
      <c r="C687" s="14"/>
      <c r="D687" s="12"/>
      <c r="E687" s="12"/>
      <c r="F687" s="1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2"/>
      <c r="B688" s="13"/>
      <c r="C688" s="14"/>
      <c r="D688" s="12"/>
      <c r="E688" s="12"/>
      <c r="F688" s="1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2"/>
      <c r="B689" s="13"/>
      <c r="C689" s="14"/>
      <c r="D689" s="12"/>
      <c r="E689" s="12"/>
      <c r="F689" s="1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2"/>
      <c r="B690" s="13"/>
      <c r="C690" s="14"/>
      <c r="D690" s="12"/>
      <c r="E690" s="12"/>
      <c r="F690" s="1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2"/>
      <c r="B691" s="13"/>
      <c r="C691" s="14"/>
      <c r="D691" s="12"/>
      <c r="E691" s="12"/>
      <c r="F691" s="1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2"/>
      <c r="B692" s="13"/>
      <c r="C692" s="14"/>
      <c r="D692" s="12"/>
      <c r="E692" s="12"/>
      <c r="F692" s="1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2"/>
      <c r="B693" s="13"/>
      <c r="C693" s="14"/>
      <c r="D693" s="12"/>
      <c r="E693" s="12"/>
      <c r="F693" s="1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2"/>
      <c r="B694" s="13"/>
      <c r="C694" s="14"/>
      <c r="D694" s="12"/>
      <c r="E694" s="12"/>
      <c r="F694" s="1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2"/>
      <c r="B695" s="13"/>
      <c r="C695" s="14"/>
      <c r="D695" s="12"/>
      <c r="E695" s="12"/>
      <c r="F695" s="1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2"/>
      <c r="B696" s="13"/>
      <c r="C696" s="14"/>
      <c r="D696" s="12"/>
      <c r="E696" s="12"/>
      <c r="F696" s="1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2"/>
      <c r="B697" s="13"/>
      <c r="C697" s="14"/>
      <c r="D697" s="12"/>
      <c r="E697" s="12"/>
      <c r="F697" s="1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2"/>
      <c r="B698" s="13"/>
      <c r="C698" s="14"/>
      <c r="D698" s="12"/>
      <c r="E698" s="12"/>
      <c r="F698" s="1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2"/>
      <c r="B699" s="13"/>
      <c r="C699" s="14"/>
      <c r="D699" s="12"/>
      <c r="E699" s="12"/>
      <c r="F699" s="1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2"/>
      <c r="B700" s="13"/>
      <c r="C700" s="14"/>
      <c r="D700" s="12"/>
      <c r="E700" s="12"/>
      <c r="F700" s="1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2"/>
      <c r="B701" s="13"/>
      <c r="C701" s="14"/>
      <c r="D701" s="12"/>
      <c r="E701" s="12"/>
      <c r="F701" s="1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2"/>
      <c r="B702" s="13"/>
      <c r="C702" s="14"/>
      <c r="D702" s="12"/>
      <c r="E702" s="12"/>
      <c r="F702" s="1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2"/>
      <c r="B703" s="13"/>
      <c r="C703" s="14"/>
      <c r="D703" s="12"/>
      <c r="E703" s="12"/>
      <c r="F703" s="1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2"/>
      <c r="B704" s="13"/>
      <c r="C704" s="14"/>
      <c r="D704" s="12"/>
      <c r="E704" s="12"/>
      <c r="F704" s="1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2"/>
      <c r="B705" s="13"/>
      <c r="C705" s="14"/>
      <c r="D705" s="12"/>
      <c r="E705" s="12"/>
      <c r="F705" s="1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2"/>
      <c r="B706" s="13"/>
      <c r="C706" s="14"/>
      <c r="D706" s="12"/>
      <c r="E706" s="12"/>
      <c r="F706" s="1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2"/>
      <c r="B707" s="13"/>
      <c r="C707" s="14"/>
      <c r="D707" s="12"/>
      <c r="E707" s="12"/>
      <c r="F707" s="1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2"/>
      <c r="B708" s="13"/>
      <c r="C708" s="14"/>
      <c r="D708" s="12"/>
      <c r="E708" s="12"/>
      <c r="F708" s="1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2"/>
      <c r="B709" s="13"/>
      <c r="C709" s="14"/>
      <c r="D709" s="12"/>
      <c r="E709" s="12"/>
      <c r="F709" s="1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2"/>
      <c r="B710" s="13"/>
      <c r="C710" s="14"/>
      <c r="D710" s="12"/>
      <c r="E710" s="12"/>
      <c r="F710" s="1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2"/>
      <c r="B711" s="13"/>
      <c r="C711" s="14"/>
      <c r="D711" s="12"/>
      <c r="E711" s="12"/>
      <c r="F711" s="1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2"/>
      <c r="B712" s="13"/>
      <c r="C712" s="14"/>
      <c r="D712" s="12"/>
      <c r="E712" s="12"/>
      <c r="F712" s="1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2"/>
      <c r="B713" s="13"/>
      <c r="C713" s="14"/>
      <c r="D713" s="12"/>
      <c r="E713" s="12"/>
      <c r="F713" s="1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2"/>
      <c r="B714" s="13"/>
      <c r="C714" s="14"/>
      <c r="D714" s="12"/>
      <c r="E714" s="12"/>
      <c r="F714" s="1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2"/>
      <c r="B715" s="13"/>
      <c r="C715" s="14"/>
      <c r="D715" s="12"/>
      <c r="E715" s="12"/>
      <c r="F715" s="1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2"/>
      <c r="B716" s="13"/>
      <c r="C716" s="14"/>
      <c r="D716" s="12"/>
      <c r="E716" s="12"/>
      <c r="F716" s="1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2"/>
      <c r="B717" s="13"/>
      <c r="C717" s="14"/>
      <c r="D717" s="12"/>
      <c r="E717" s="12"/>
      <c r="F717" s="1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2"/>
      <c r="B718" s="13"/>
      <c r="C718" s="14"/>
      <c r="D718" s="12"/>
      <c r="E718" s="12"/>
      <c r="F718" s="1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2"/>
      <c r="B719" s="13"/>
      <c r="C719" s="14"/>
      <c r="D719" s="12"/>
      <c r="E719" s="12"/>
      <c r="F719" s="1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2"/>
      <c r="B720" s="13"/>
      <c r="C720" s="14"/>
      <c r="D720" s="12"/>
      <c r="E720" s="12"/>
      <c r="F720" s="1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2"/>
      <c r="B721" s="13"/>
      <c r="C721" s="14"/>
      <c r="D721" s="12"/>
      <c r="E721" s="12"/>
      <c r="F721" s="1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2"/>
      <c r="B722" s="13"/>
      <c r="C722" s="14"/>
      <c r="D722" s="12"/>
      <c r="E722" s="12"/>
      <c r="F722" s="1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2"/>
      <c r="B723" s="13"/>
      <c r="C723" s="14"/>
      <c r="D723" s="12"/>
      <c r="E723" s="12"/>
      <c r="F723" s="1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2"/>
      <c r="B724" s="13"/>
      <c r="C724" s="14"/>
      <c r="D724" s="12"/>
      <c r="E724" s="12"/>
      <c r="F724" s="1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2"/>
      <c r="B725" s="13"/>
      <c r="C725" s="14"/>
      <c r="D725" s="12"/>
      <c r="E725" s="12"/>
      <c r="F725" s="1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2"/>
      <c r="B726" s="13"/>
      <c r="C726" s="14"/>
      <c r="D726" s="12"/>
      <c r="E726" s="12"/>
      <c r="F726" s="1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2"/>
      <c r="B727" s="13"/>
      <c r="C727" s="14"/>
      <c r="D727" s="12"/>
      <c r="E727" s="12"/>
      <c r="F727" s="1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2"/>
      <c r="B728" s="13"/>
      <c r="C728" s="14"/>
      <c r="D728" s="12"/>
      <c r="E728" s="12"/>
      <c r="F728" s="1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2"/>
      <c r="B729" s="13"/>
      <c r="C729" s="14"/>
      <c r="D729" s="12"/>
      <c r="E729" s="12"/>
      <c r="F729" s="1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2"/>
      <c r="B730" s="13"/>
      <c r="C730" s="14"/>
      <c r="D730" s="12"/>
      <c r="E730" s="12"/>
      <c r="F730" s="1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2"/>
      <c r="B731" s="13"/>
      <c r="C731" s="14"/>
      <c r="D731" s="12"/>
      <c r="E731" s="12"/>
      <c r="F731" s="1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2"/>
      <c r="B732" s="13"/>
      <c r="C732" s="14"/>
      <c r="D732" s="12"/>
      <c r="E732" s="12"/>
      <c r="F732" s="1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2"/>
      <c r="B733" s="13"/>
      <c r="C733" s="14"/>
      <c r="D733" s="12"/>
      <c r="E733" s="12"/>
      <c r="F733" s="1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2"/>
      <c r="B734" s="13"/>
      <c r="C734" s="14"/>
      <c r="D734" s="12"/>
      <c r="E734" s="12"/>
      <c r="F734" s="1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2"/>
      <c r="B735" s="13"/>
      <c r="C735" s="14"/>
      <c r="D735" s="12"/>
      <c r="E735" s="12"/>
      <c r="F735" s="1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2"/>
      <c r="B736" s="13"/>
      <c r="C736" s="14"/>
      <c r="D736" s="12"/>
      <c r="E736" s="12"/>
      <c r="F736" s="1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2"/>
      <c r="B737" s="13"/>
      <c r="C737" s="14"/>
      <c r="D737" s="12"/>
      <c r="E737" s="12"/>
      <c r="F737" s="1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2"/>
      <c r="B738" s="13"/>
      <c r="C738" s="14"/>
      <c r="D738" s="12"/>
      <c r="E738" s="12"/>
      <c r="F738" s="1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2"/>
      <c r="B739" s="13"/>
      <c r="C739" s="14"/>
      <c r="D739" s="12"/>
      <c r="E739" s="12"/>
      <c r="F739" s="1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2"/>
      <c r="B740" s="13"/>
      <c r="C740" s="14"/>
      <c r="D740" s="12"/>
      <c r="E740" s="12"/>
      <c r="F740" s="1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2"/>
      <c r="B741" s="13"/>
      <c r="C741" s="14"/>
      <c r="D741" s="12"/>
      <c r="E741" s="12"/>
      <c r="F741" s="1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2"/>
      <c r="B742" s="13"/>
      <c r="C742" s="14"/>
      <c r="D742" s="12"/>
      <c r="E742" s="12"/>
      <c r="F742" s="1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2"/>
      <c r="B743" s="13"/>
      <c r="C743" s="14"/>
      <c r="D743" s="12"/>
      <c r="E743" s="12"/>
      <c r="F743" s="1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2"/>
      <c r="B744" s="13"/>
      <c r="C744" s="14"/>
      <c r="D744" s="12"/>
      <c r="E744" s="12"/>
      <c r="F744" s="1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2"/>
      <c r="B745" s="13"/>
      <c r="C745" s="14"/>
      <c r="D745" s="12"/>
      <c r="E745" s="12"/>
      <c r="F745" s="1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2"/>
      <c r="B746" s="13"/>
      <c r="C746" s="14"/>
      <c r="D746" s="12"/>
      <c r="E746" s="12"/>
      <c r="F746" s="1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2"/>
      <c r="B747" s="13"/>
      <c r="C747" s="14"/>
      <c r="D747" s="12"/>
      <c r="E747" s="12"/>
      <c r="F747" s="1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2"/>
      <c r="B748" s="13"/>
      <c r="C748" s="14"/>
      <c r="D748" s="12"/>
      <c r="E748" s="12"/>
      <c r="F748" s="1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2"/>
      <c r="B749" s="13"/>
      <c r="C749" s="14"/>
      <c r="D749" s="12"/>
      <c r="E749" s="12"/>
      <c r="F749" s="1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2"/>
      <c r="B750" s="13"/>
      <c r="C750" s="14"/>
      <c r="D750" s="12"/>
      <c r="E750" s="12"/>
      <c r="F750" s="1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2"/>
      <c r="B751" s="13"/>
      <c r="C751" s="14"/>
      <c r="D751" s="12"/>
      <c r="E751" s="12"/>
      <c r="F751" s="1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2"/>
      <c r="B752" s="13"/>
      <c r="C752" s="14"/>
      <c r="D752" s="12"/>
      <c r="E752" s="12"/>
      <c r="F752" s="1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2"/>
      <c r="B753" s="13"/>
      <c r="C753" s="14"/>
      <c r="D753" s="12"/>
      <c r="E753" s="12"/>
      <c r="F753" s="1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2"/>
      <c r="B754" s="13"/>
      <c r="C754" s="14"/>
      <c r="D754" s="12"/>
      <c r="E754" s="12"/>
      <c r="F754" s="1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2"/>
      <c r="B755" s="13"/>
      <c r="C755" s="14"/>
      <c r="D755" s="12"/>
      <c r="E755" s="12"/>
      <c r="F755" s="1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2"/>
      <c r="B756" s="13"/>
      <c r="C756" s="14"/>
      <c r="D756" s="12"/>
      <c r="E756" s="12"/>
      <c r="F756" s="1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2"/>
      <c r="B757" s="13"/>
      <c r="C757" s="14"/>
      <c r="D757" s="12"/>
      <c r="E757" s="12"/>
      <c r="F757" s="1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2"/>
      <c r="B758" s="13"/>
      <c r="C758" s="14"/>
      <c r="D758" s="12"/>
      <c r="E758" s="12"/>
      <c r="F758" s="1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2"/>
      <c r="B759" s="13"/>
      <c r="C759" s="14"/>
      <c r="D759" s="12"/>
      <c r="E759" s="12"/>
      <c r="F759" s="1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2"/>
      <c r="B760" s="13"/>
      <c r="C760" s="14"/>
      <c r="D760" s="12"/>
      <c r="E760" s="12"/>
      <c r="F760" s="1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2"/>
      <c r="B761" s="13"/>
      <c r="C761" s="14"/>
      <c r="D761" s="12"/>
      <c r="E761" s="12"/>
      <c r="F761" s="1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2"/>
      <c r="B762" s="13"/>
      <c r="C762" s="14"/>
      <c r="D762" s="12"/>
      <c r="E762" s="12"/>
      <c r="F762" s="1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2"/>
      <c r="B763" s="13"/>
      <c r="C763" s="14"/>
      <c r="D763" s="12"/>
      <c r="E763" s="12"/>
      <c r="F763" s="1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2"/>
      <c r="B764" s="13"/>
      <c r="C764" s="14"/>
      <c r="D764" s="12"/>
      <c r="E764" s="12"/>
      <c r="F764" s="1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2"/>
      <c r="B765" s="13"/>
      <c r="C765" s="14"/>
      <c r="D765" s="12"/>
      <c r="E765" s="12"/>
      <c r="F765" s="1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2"/>
      <c r="B766" s="13"/>
      <c r="C766" s="14"/>
      <c r="D766" s="12"/>
      <c r="E766" s="12"/>
      <c r="F766" s="1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2"/>
      <c r="B767" s="13"/>
      <c r="C767" s="14"/>
      <c r="D767" s="12"/>
      <c r="E767" s="12"/>
      <c r="F767" s="1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2"/>
      <c r="B768" s="13"/>
      <c r="C768" s="14"/>
      <c r="D768" s="12"/>
      <c r="E768" s="12"/>
      <c r="F768" s="1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2"/>
      <c r="B769" s="13"/>
      <c r="C769" s="14"/>
      <c r="D769" s="12"/>
      <c r="E769" s="12"/>
      <c r="F769" s="1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2"/>
      <c r="B770" s="13"/>
      <c r="C770" s="14"/>
      <c r="D770" s="12"/>
      <c r="E770" s="12"/>
      <c r="F770" s="1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2"/>
      <c r="B771" s="13"/>
      <c r="C771" s="14"/>
      <c r="D771" s="12"/>
      <c r="E771" s="12"/>
      <c r="F771" s="1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2"/>
      <c r="B772" s="13"/>
      <c r="C772" s="14"/>
      <c r="D772" s="12"/>
      <c r="E772" s="12"/>
      <c r="F772" s="1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2"/>
      <c r="B773" s="13"/>
      <c r="C773" s="14"/>
      <c r="D773" s="12"/>
      <c r="E773" s="12"/>
      <c r="F773" s="1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2"/>
      <c r="B774" s="13"/>
      <c r="C774" s="14"/>
      <c r="D774" s="12"/>
      <c r="E774" s="12"/>
      <c r="F774" s="1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2"/>
      <c r="B775" s="13"/>
      <c r="C775" s="14"/>
      <c r="D775" s="12"/>
      <c r="E775" s="12"/>
      <c r="F775" s="1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2"/>
      <c r="B776" s="13"/>
      <c r="C776" s="14"/>
      <c r="D776" s="12"/>
      <c r="E776" s="12"/>
      <c r="F776" s="1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2"/>
      <c r="B777" s="13"/>
      <c r="C777" s="14"/>
      <c r="D777" s="12"/>
      <c r="E777" s="12"/>
      <c r="F777" s="1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2"/>
      <c r="B778" s="13"/>
      <c r="C778" s="14"/>
      <c r="D778" s="12"/>
      <c r="E778" s="12"/>
      <c r="F778" s="1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2"/>
      <c r="B779" s="13"/>
      <c r="C779" s="14"/>
      <c r="D779" s="12"/>
      <c r="E779" s="12"/>
      <c r="F779" s="1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2"/>
      <c r="B780" s="13"/>
      <c r="C780" s="14"/>
      <c r="D780" s="12"/>
      <c r="E780" s="12"/>
      <c r="F780" s="1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2"/>
      <c r="B781" s="13"/>
      <c r="C781" s="14"/>
      <c r="D781" s="12"/>
      <c r="E781" s="12"/>
      <c r="F781" s="1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2"/>
      <c r="B782" s="13"/>
      <c r="C782" s="14"/>
      <c r="D782" s="12"/>
      <c r="E782" s="12"/>
      <c r="F782" s="1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2"/>
      <c r="B783" s="13"/>
      <c r="C783" s="14"/>
      <c r="D783" s="12"/>
      <c r="E783" s="12"/>
      <c r="F783" s="1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2"/>
      <c r="B784" s="13"/>
      <c r="C784" s="14"/>
      <c r="D784" s="12"/>
      <c r="E784" s="12"/>
      <c r="F784" s="1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2"/>
      <c r="B785" s="13"/>
      <c r="C785" s="14"/>
      <c r="D785" s="12"/>
      <c r="E785" s="12"/>
      <c r="F785" s="1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2"/>
      <c r="B786" s="13"/>
      <c r="C786" s="14"/>
      <c r="D786" s="12"/>
      <c r="E786" s="12"/>
      <c r="F786" s="1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2"/>
      <c r="B787" s="13"/>
      <c r="C787" s="14"/>
      <c r="D787" s="12"/>
      <c r="E787" s="12"/>
      <c r="F787" s="1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2"/>
      <c r="B788" s="13"/>
      <c r="C788" s="14"/>
      <c r="D788" s="12"/>
      <c r="E788" s="12"/>
      <c r="F788" s="1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2"/>
      <c r="B789" s="13"/>
      <c r="C789" s="14"/>
      <c r="D789" s="12"/>
      <c r="E789" s="12"/>
      <c r="F789" s="1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2"/>
      <c r="B790" s="13"/>
      <c r="C790" s="14"/>
      <c r="D790" s="12"/>
      <c r="E790" s="12"/>
      <c r="F790" s="1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2"/>
      <c r="B791" s="13"/>
      <c r="C791" s="14"/>
      <c r="D791" s="12"/>
      <c r="E791" s="12"/>
      <c r="F791" s="1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2"/>
      <c r="B792" s="13"/>
      <c r="C792" s="14"/>
      <c r="D792" s="12"/>
      <c r="E792" s="12"/>
      <c r="F792" s="1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2"/>
      <c r="B793" s="13"/>
      <c r="C793" s="14"/>
      <c r="D793" s="12"/>
      <c r="E793" s="12"/>
      <c r="F793" s="1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2"/>
      <c r="B794" s="13"/>
      <c r="C794" s="14"/>
      <c r="D794" s="12"/>
      <c r="E794" s="12"/>
      <c r="F794" s="1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2"/>
      <c r="B795" s="13"/>
      <c r="C795" s="14"/>
      <c r="D795" s="12"/>
      <c r="E795" s="12"/>
      <c r="F795" s="1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2"/>
      <c r="B796" s="13"/>
      <c r="C796" s="14"/>
      <c r="D796" s="12"/>
      <c r="E796" s="12"/>
      <c r="F796" s="1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2"/>
      <c r="B797" s="13"/>
      <c r="C797" s="14"/>
      <c r="D797" s="12"/>
      <c r="E797" s="12"/>
      <c r="F797" s="1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2"/>
      <c r="B798" s="13"/>
      <c r="C798" s="14"/>
      <c r="D798" s="12"/>
      <c r="E798" s="12"/>
      <c r="F798" s="1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2"/>
      <c r="B799" s="13"/>
      <c r="C799" s="14"/>
      <c r="D799" s="12"/>
      <c r="E799" s="12"/>
      <c r="F799" s="1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2"/>
      <c r="B800" s="13"/>
      <c r="C800" s="14"/>
      <c r="D800" s="12"/>
      <c r="E800" s="12"/>
      <c r="F800" s="1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2"/>
      <c r="B801" s="13"/>
      <c r="C801" s="14"/>
      <c r="D801" s="12"/>
      <c r="E801" s="12"/>
      <c r="F801" s="1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2"/>
      <c r="B802" s="13"/>
      <c r="C802" s="14"/>
      <c r="D802" s="12"/>
      <c r="E802" s="12"/>
      <c r="F802" s="1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2"/>
      <c r="B803" s="13"/>
      <c r="C803" s="14"/>
      <c r="D803" s="12"/>
      <c r="E803" s="12"/>
      <c r="F803" s="1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2"/>
      <c r="B804" s="13"/>
      <c r="C804" s="14"/>
      <c r="D804" s="12"/>
      <c r="E804" s="12"/>
      <c r="F804" s="1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2"/>
      <c r="B805" s="13"/>
      <c r="C805" s="14"/>
      <c r="D805" s="12"/>
      <c r="E805" s="12"/>
      <c r="F805" s="1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2"/>
      <c r="B806" s="13"/>
      <c r="C806" s="14"/>
      <c r="D806" s="12"/>
      <c r="E806" s="12"/>
      <c r="F806" s="1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2"/>
      <c r="B807" s="13"/>
      <c r="C807" s="14"/>
      <c r="D807" s="12"/>
      <c r="E807" s="12"/>
      <c r="F807" s="1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2"/>
      <c r="B808" s="13"/>
      <c r="C808" s="14"/>
      <c r="D808" s="12"/>
      <c r="E808" s="12"/>
      <c r="F808" s="1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2"/>
      <c r="B809" s="13"/>
      <c r="C809" s="14"/>
      <c r="D809" s="12"/>
      <c r="E809" s="12"/>
      <c r="F809" s="1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2"/>
      <c r="B810" s="13"/>
      <c r="C810" s="14"/>
      <c r="D810" s="12"/>
      <c r="E810" s="12"/>
      <c r="F810" s="1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2"/>
      <c r="B811" s="13"/>
      <c r="C811" s="14"/>
      <c r="D811" s="12"/>
      <c r="E811" s="12"/>
      <c r="F811" s="1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2"/>
      <c r="B812" s="13"/>
      <c r="C812" s="14"/>
      <c r="D812" s="12"/>
      <c r="E812" s="12"/>
      <c r="F812" s="1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2"/>
      <c r="B813" s="13"/>
      <c r="C813" s="14"/>
      <c r="D813" s="12"/>
      <c r="E813" s="12"/>
      <c r="F813" s="1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2"/>
      <c r="B814" s="13"/>
      <c r="C814" s="14"/>
      <c r="D814" s="12"/>
      <c r="E814" s="12"/>
      <c r="F814" s="1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2"/>
      <c r="B815" s="13"/>
      <c r="C815" s="14"/>
      <c r="D815" s="12"/>
      <c r="E815" s="12"/>
      <c r="F815" s="1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2"/>
      <c r="B816" s="13"/>
      <c r="C816" s="14"/>
      <c r="D816" s="12"/>
      <c r="E816" s="12"/>
      <c r="F816" s="1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2"/>
      <c r="B817" s="13"/>
      <c r="C817" s="14"/>
      <c r="D817" s="12"/>
      <c r="E817" s="12"/>
      <c r="F817" s="1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2"/>
      <c r="B818" s="13"/>
      <c r="C818" s="14"/>
      <c r="D818" s="12"/>
      <c r="E818" s="12"/>
      <c r="F818" s="1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2"/>
      <c r="B819" s="13"/>
      <c r="C819" s="14"/>
      <c r="D819" s="12"/>
      <c r="E819" s="12"/>
      <c r="F819" s="1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2"/>
      <c r="B820" s="13"/>
      <c r="C820" s="14"/>
      <c r="D820" s="12"/>
      <c r="E820" s="12"/>
      <c r="F820" s="1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2"/>
      <c r="B821" s="13"/>
      <c r="C821" s="14"/>
      <c r="D821" s="12"/>
      <c r="E821" s="12"/>
      <c r="F821" s="1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2"/>
      <c r="B822" s="13"/>
      <c r="C822" s="14"/>
      <c r="D822" s="12"/>
      <c r="E822" s="12"/>
      <c r="F822" s="1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2"/>
      <c r="B823" s="13"/>
      <c r="C823" s="14"/>
      <c r="D823" s="12"/>
      <c r="E823" s="12"/>
      <c r="F823" s="1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2"/>
      <c r="B824" s="13"/>
      <c r="C824" s="14"/>
      <c r="D824" s="12"/>
      <c r="E824" s="12"/>
      <c r="F824" s="1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2"/>
      <c r="B825" s="13"/>
      <c r="C825" s="14"/>
      <c r="D825" s="12"/>
      <c r="E825" s="12"/>
      <c r="F825" s="1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2"/>
      <c r="B826" s="13"/>
      <c r="C826" s="14"/>
      <c r="D826" s="12"/>
      <c r="E826" s="12"/>
      <c r="F826" s="1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2"/>
      <c r="B827" s="13"/>
      <c r="C827" s="14"/>
      <c r="D827" s="12"/>
      <c r="E827" s="12"/>
      <c r="F827" s="1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2"/>
      <c r="B828" s="13"/>
      <c r="C828" s="14"/>
      <c r="D828" s="12"/>
      <c r="E828" s="12"/>
      <c r="F828" s="1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2"/>
      <c r="B829" s="13"/>
      <c r="C829" s="14"/>
      <c r="D829" s="12"/>
      <c r="E829" s="12"/>
      <c r="F829" s="1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2"/>
      <c r="B830" s="13"/>
      <c r="C830" s="14"/>
      <c r="D830" s="12"/>
      <c r="E830" s="12"/>
      <c r="F830" s="1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2"/>
      <c r="B831" s="13"/>
      <c r="C831" s="14"/>
      <c r="D831" s="12"/>
      <c r="E831" s="12"/>
      <c r="F831" s="1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2"/>
      <c r="B832" s="13"/>
      <c r="C832" s="14"/>
      <c r="D832" s="12"/>
      <c r="E832" s="12"/>
      <c r="F832" s="1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2"/>
      <c r="B833" s="13"/>
      <c r="C833" s="14"/>
      <c r="D833" s="12"/>
      <c r="E833" s="12"/>
      <c r="F833" s="1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2"/>
      <c r="B834" s="13"/>
      <c r="C834" s="14"/>
      <c r="D834" s="12"/>
      <c r="E834" s="12"/>
      <c r="F834" s="1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2"/>
      <c r="B835" s="13"/>
      <c r="C835" s="14"/>
      <c r="D835" s="12"/>
      <c r="E835" s="12"/>
      <c r="F835" s="1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2"/>
      <c r="B836" s="13"/>
      <c r="C836" s="14"/>
      <c r="D836" s="12"/>
      <c r="E836" s="12"/>
      <c r="F836" s="1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2"/>
      <c r="B837" s="13"/>
      <c r="C837" s="14"/>
      <c r="D837" s="12"/>
      <c r="E837" s="12"/>
      <c r="F837" s="1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2"/>
      <c r="B838" s="13"/>
      <c r="C838" s="14"/>
      <c r="D838" s="12"/>
      <c r="E838" s="12"/>
      <c r="F838" s="1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2"/>
      <c r="B839" s="13"/>
      <c r="C839" s="14"/>
      <c r="D839" s="12"/>
      <c r="E839" s="12"/>
      <c r="F839" s="1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2"/>
      <c r="B840" s="13"/>
      <c r="C840" s="14"/>
      <c r="D840" s="12"/>
      <c r="E840" s="12"/>
      <c r="F840" s="1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2"/>
      <c r="B841" s="13"/>
      <c r="C841" s="14"/>
      <c r="D841" s="12"/>
      <c r="E841" s="12"/>
      <c r="F841" s="1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2"/>
      <c r="B842" s="13"/>
      <c r="C842" s="14"/>
      <c r="D842" s="12"/>
      <c r="E842" s="12"/>
      <c r="F842" s="1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2"/>
      <c r="B843" s="13"/>
      <c r="C843" s="14"/>
      <c r="D843" s="12"/>
      <c r="E843" s="12"/>
      <c r="F843" s="1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2"/>
      <c r="B844" s="13"/>
      <c r="C844" s="14"/>
      <c r="D844" s="12"/>
      <c r="E844" s="12"/>
      <c r="F844" s="1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2"/>
      <c r="B845" s="13"/>
      <c r="C845" s="14"/>
      <c r="D845" s="12"/>
      <c r="E845" s="12"/>
      <c r="F845" s="1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2"/>
      <c r="B846" s="13"/>
      <c r="C846" s="14"/>
      <c r="D846" s="12"/>
      <c r="E846" s="12"/>
      <c r="F846" s="1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2"/>
      <c r="B847" s="13"/>
      <c r="C847" s="14"/>
      <c r="D847" s="12"/>
      <c r="E847" s="12"/>
      <c r="F847" s="1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2"/>
      <c r="B848" s="13"/>
      <c r="C848" s="14"/>
      <c r="D848" s="12"/>
      <c r="E848" s="12"/>
      <c r="F848" s="1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2"/>
      <c r="B849" s="13"/>
      <c r="C849" s="14"/>
      <c r="D849" s="12"/>
      <c r="E849" s="12"/>
      <c r="F849" s="1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2"/>
      <c r="B850" s="13"/>
      <c r="C850" s="14"/>
      <c r="D850" s="12"/>
      <c r="E850" s="12"/>
      <c r="F850" s="1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2"/>
      <c r="B851" s="13"/>
      <c r="C851" s="14"/>
      <c r="D851" s="12"/>
      <c r="E851" s="12"/>
      <c r="F851" s="1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2"/>
      <c r="B852" s="13"/>
      <c r="C852" s="14"/>
      <c r="D852" s="12"/>
      <c r="E852" s="12"/>
      <c r="F852" s="1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2"/>
      <c r="B853" s="13"/>
      <c r="C853" s="14"/>
      <c r="D853" s="12"/>
      <c r="E853" s="12"/>
      <c r="F853" s="1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2"/>
      <c r="B854" s="13"/>
      <c r="C854" s="14"/>
      <c r="D854" s="12"/>
      <c r="E854" s="12"/>
      <c r="F854" s="1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2"/>
      <c r="B855" s="13"/>
      <c r="C855" s="14"/>
      <c r="D855" s="12"/>
      <c r="E855" s="12"/>
      <c r="F855" s="1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2"/>
      <c r="B856" s="13"/>
      <c r="C856" s="14"/>
      <c r="D856" s="12"/>
      <c r="E856" s="12"/>
      <c r="F856" s="1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2"/>
      <c r="B857" s="13"/>
      <c r="C857" s="14"/>
      <c r="D857" s="12"/>
      <c r="E857" s="12"/>
      <c r="F857" s="1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2"/>
      <c r="B858" s="13"/>
      <c r="C858" s="14"/>
      <c r="D858" s="12"/>
      <c r="E858" s="12"/>
      <c r="F858" s="1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2"/>
      <c r="B859" s="13"/>
      <c r="C859" s="14"/>
      <c r="D859" s="12"/>
      <c r="E859" s="12"/>
      <c r="F859" s="1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2"/>
      <c r="B860" s="13"/>
      <c r="C860" s="14"/>
      <c r="D860" s="12"/>
      <c r="E860" s="12"/>
      <c r="F860" s="1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2"/>
      <c r="B861" s="13"/>
      <c r="C861" s="14"/>
      <c r="D861" s="12"/>
      <c r="E861" s="12"/>
      <c r="F861" s="1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2"/>
      <c r="B862" s="13"/>
      <c r="C862" s="14"/>
      <c r="D862" s="12"/>
      <c r="E862" s="12"/>
      <c r="F862" s="1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2"/>
      <c r="B863" s="13"/>
      <c r="C863" s="14"/>
      <c r="D863" s="12"/>
      <c r="E863" s="12"/>
      <c r="F863" s="1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2"/>
      <c r="B864" s="13"/>
      <c r="C864" s="14"/>
      <c r="D864" s="12"/>
      <c r="E864" s="12"/>
      <c r="F864" s="1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2"/>
      <c r="B865" s="13"/>
      <c r="C865" s="14"/>
      <c r="D865" s="12"/>
      <c r="E865" s="12"/>
      <c r="F865" s="1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2"/>
      <c r="B866" s="13"/>
      <c r="C866" s="14"/>
      <c r="D866" s="12"/>
      <c r="E866" s="12"/>
      <c r="F866" s="1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2"/>
      <c r="B867" s="13"/>
      <c r="C867" s="14"/>
      <c r="D867" s="12"/>
      <c r="E867" s="12"/>
      <c r="F867" s="1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2"/>
      <c r="B868" s="13"/>
      <c r="C868" s="14"/>
      <c r="D868" s="12"/>
      <c r="E868" s="12"/>
      <c r="F868" s="1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2"/>
      <c r="B869" s="13"/>
      <c r="C869" s="14"/>
      <c r="D869" s="12"/>
      <c r="E869" s="12"/>
      <c r="F869" s="1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2"/>
      <c r="B870" s="13"/>
      <c r="C870" s="14"/>
      <c r="D870" s="12"/>
      <c r="E870" s="12"/>
      <c r="F870" s="1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2"/>
      <c r="B871" s="13"/>
      <c r="C871" s="14"/>
      <c r="D871" s="12"/>
      <c r="E871" s="12"/>
      <c r="F871" s="1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2"/>
      <c r="B872" s="13"/>
      <c r="C872" s="14"/>
      <c r="D872" s="12"/>
      <c r="E872" s="12"/>
      <c r="F872" s="1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2"/>
      <c r="B873" s="13"/>
      <c r="C873" s="14"/>
      <c r="D873" s="12"/>
      <c r="E873" s="12"/>
      <c r="F873" s="1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2"/>
      <c r="B874" s="13"/>
      <c r="C874" s="14"/>
      <c r="D874" s="12"/>
      <c r="E874" s="12"/>
      <c r="F874" s="1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2"/>
      <c r="B875" s="13"/>
      <c r="C875" s="14"/>
      <c r="D875" s="12"/>
      <c r="E875" s="12"/>
      <c r="F875" s="1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2"/>
      <c r="B876" s="13"/>
      <c r="C876" s="14"/>
      <c r="D876" s="12"/>
      <c r="E876" s="12"/>
      <c r="F876" s="1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2"/>
      <c r="B877" s="13"/>
      <c r="C877" s="14"/>
      <c r="D877" s="12"/>
      <c r="E877" s="12"/>
      <c r="F877" s="1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2"/>
      <c r="B878" s="13"/>
      <c r="C878" s="14"/>
      <c r="D878" s="12"/>
      <c r="E878" s="12"/>
      <c r="F878" s="1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2"/>
      <c r="B879" s="13"/>
      <c r="C879" s="14"/>
      <c r="D879" s="12"/>
      <c r="E879" s="12"/>
      <c r="F879" s="1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2"/>
      <c r="B880" s="13"/>
      <c r="C880" s="14"/>
      <c r="D880" s="12"/>
      <c r="E880" s="12"/>
      <c r="F880" s="1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2"/>
      <c r="B881" s="13"/>
      <c r="C881" s="14"/>
      <c r="D881" s="12"/>
      <c r="E881" s="12"/>
      <c r="F881" s="1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2"/>
      <c r="B882" s="13"/>
      <c r="C882" s="14"/>
      <c r="D882" s="12"/>
      <c r="E882" s="12"/>
      <c r="F882" s="1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2"/>
      <c r="B883" s="13"/>
      <c r="C883" s="14"/>
      <c r="D883" s="12"/>
      <c r="E883" s="12"/>
      <c r="F883" s="1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2"/>
      <c r="B884" s="13"/>
      <c r="C884" s="14"/>
      <c r="D884" s="12"/>
      <c r="E884" s="12"/>
      <c r="F884" s="1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2"/>
      <c r="B885" s="13"/>
      <c r="C885" s="14"/>
      <c r="D885" s="12"/>
      <c r="E885" s="12"/>
      <c r="F885" s="1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2"/>
      <c r="B886" s="13"/>
      <c r="C886" s="14"/>
      <c r="D886" s="12"/>
      <c r="E886" s="12"/>
      <c r="F886" s="1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2"/>
      <c r="B887" s="13"/>
      <c r="C887" s="14"/>
      <c r="D887" s="12"/>
      <c r="E887" s="12"/>
      <c r="F887" s="1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2"/>
      <c r="B888" s="13"/>
      <c r="C888" s="14"/>
      <c r="D888" s="12"/>
      <c r="E888" s="12"/>
      <c r="F888" s="1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2"/>
      <c r="B889" s="13"/>
      <c r="C889" s="14"/>
      <c r="D889" s="12"/>
      <c r="E889" s="12"/>
      <c r="F889" s="1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2"/>
      <c r="B890" s="13"/>
      <c r="C890" s="14"/>
      <c r="D890" s="12"/>
      <c r="E890" s="12"/>
      <c r="F890" s="1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2"/>
      <c r="B891" s="13"/>
      <c r="C891" s="14"/>
      <c r="D891" s="12"/>
      <c r="E891" s="12"/>
      <c r="F891" s="1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2"/>
      <c r="B892" s="13"/>
      <c r="C892" s="14"/>
      <c r="D892" s="12"/>
      <c r="E892" s="12"/>
      <c r="F892" s="1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2"/>
      <c r="B893" s="13"/>
      <c r="C893" s="14"/>
      <c r="D893" s="12"/>
      <c r="E893" s="12"/>
      <c r="F893" s="1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2"/>
      <c r="B894" s="13"/>
      <c r="C894" s="14"/>
      <c r="D894" s="12"/>
      <c r="E894" s="12"/>
      <c r="F894" s="1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2"/>
      <c r="B895" s="13"/>
      <c r="C895" s="14"/>
      <c r="D895" s="12"/>
      <c r="E895" s="12"/>
      <c r="F895" s="1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2"/>
      <c r="B896" s="13"/>
      <c r="C896" s="14"/>
      <c r="D896" s="12"/>
      <c r="E896" s="12"/>
      <c r="F896" s="1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2"/>
      <c r="B897" s="13"/>
      <c r="C897" s="14"/>
      <c r="D897" s="12"/>
      <c r="E897" s="12"/>
      <c r="F897" s="1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2"/>
      <c r="B898" s="13"/>
      <c r="C898" s="14"/>
      <c r="D898" s="12"/>
      <c r="E898" s="12"/>
      <c r="F898" s="1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2"/>
      <c r="B899" s="13"/>
      <c r="C899" s="14"/>
      <c r="D899" s="12"/>
      <c r="E899" s="12"/>
      <c r="F899" s="1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2"/>
      <c r="B900" s="13"/>
      <c r="C900" s="14"/>
      <c r="D900" s="12"/>
      <c r="E900" s="12"/>
      <c r="F900" s="1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2"/>
      <c r="B901" s="13"/>
      <c r="C901" s="14"/>
      <c r="D901" s="12"/>
      <c r="E901" s="12"/>
      <c r="F901" s="1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2"/>
      <c r="B902" s="13"/>
      <c r="C902" s="14"/>
      <c r="D902" s="12"/>
      <c r="E902" s="12"/>
      <c r="F902" s="1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2"/>
      <c r="B903" s="13"/>
      <c r="C903" s="14"/>
      <c r="D903" s="12"/>
      <c r="E903" s="12"/>
      <c r="F903" s="1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2"/>
      <c r="B904" s="13"/>
      <c r="C904" s="14"/>
      <c r="D904" s="12"/>
      <c r="E904" s="12"/>
      <c r="F904" s="1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2"/>
      <c r="B905" s="13"/>
      <c r="C905" s="14"/>
      <c r="D905" s="12"/>
      <c r="E905" s="12"/>
      <c r="F905" s="1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2"/>
      <c r="B906" s="13"/>
      <c r="C906" s="14"/>
      <c r="D906" s="12"/>
      <c r="E906" s="12"/>
      <c r="F906" s="1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2"/>
      <c r="B907" s="13"/>
      <c r="C907" s="14"/>
      <c r="D907" s="12"/>
      <c r="E907" s="12"/>
      <c r="F907" s="1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2"/>
      <c r="B908" s="13"/>
      <c r="C908" s="14"/>
      <c r="D908" s="12"/>
      <c r="E908" s="12"/>
      <c r="F908" s="1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2"/>
      <c r="B909" s="13"/>
      <c r="C909" s="14"/>
      <c r="D909" s="12"/>
      <c r="E909" s="12"/>
      <c r="F909" s="1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2"/>
      <c r="B910" s="13"/>
      <c r="C910" s="14"/>
      <c r="D910" s="12"/>
      <c r="E910" s="12"/>
      <c r="F910" s="1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2"/>
      <c r="B911" s="13"/>
      <c r="C911" s="14"/>
      <c r="D911" s="12"/>
      <c r="E911" s="12"/>
      <c r="F911" s="1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2"/>
      <c r="B912" s="13"/>
      <c r="C912" s="14"/>
      <c r="D912" s="12"/>
      <c r="E912" s="12"/>
      <c r="F912" s="1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2"/>
      <c r="B913" s="13"/>
      <c r="C913" s="14"/>
      <c r="D913" s="12"/>
      <c r="E913" s="12"/>
      <c r="F913" s="1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2"/>
      <c r="B914" s="13"/>
      <c r="C914" s="14"/>
      <c r="D914" s="12"/>
      <c r="E914" s="12"/>
      <c r="F914" s="1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2"/>
      <c r="B915" s="13"/>
      <c r="C915" s="14"/>
      <c r="D915" s="12"/>
      <c r="E915" s="12"/>
      <c r="F915" s="1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2"/>
      <c r="B916" s="13"/>
      <c r="C916" s="14"/>
      <c r="D916" s="12"/>
      <c r="E916" s="12"/>
      <c r="F916" s="1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2"/>
      <c r="B917" s="13"/>
      <c r="C917" s="14"/>
      <c r="D917" s="12"/>
      <c r="E917" s="12"/>
      <c r="F917" s="1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2"/>
      <c r="B918" s="13"/>
      <c r="C918" s="14"/>
      <c r="D918" s="12"/>
      <c r="E918" s="12"/>
      <c r="F918" s="1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2"/>
      <c r="B919" s="13"/>
      <c r="C919" s="14"/>
      <c r="D919" s="12"/>
      <c r="E919" s="12"/>
      <c r="F919" s="1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2"/>
      <c r="B920" s="13"/>
      <c r="C920" s="14"/>
      <c r="D920" s="12"/>
      <c r="E920" s="12"/>
      <c r="F920" s="1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2"/>
      <c r="B921" s="13"/>
      <c r="C921" s="14"/>
      <c r="D921" s="12"/>
      <c r="E921" s="12"/>
      <c r="F921" s="1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2"/>
      <c r="B922" s="13"/>
      <c r="C922" s="14"/>
      <c r="D922" s="12"/>
      <c r="E922" s="12"/>
      <c r="F922" s="1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2"/>
      <c r="B923" s="13"/>
      <c r="C923" s="14"/>
      <c r="D923" s="12"/>
      <c r="E923" s="12"/>
      <c r="F923" s="1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2"/>
      <c r="B924" s="13"/>
      <c r="C924" s="14"/>
      <c r="D924" s="12"/>
      <c r="E924" s="12"/>
      <c r="F924" s="1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2"/>
      <c r="B925" s="13"/>
      <c r="C925" s="14"/>
      <c r="D925" s="12"/>
      <c r="E925" s="12"/>
      <c r="F925" s="1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2"/>
      <c r="B926" s="13"/>
      <c r="C926" s="14"/>
      <c r="D926" s="12"/>
      <c r="E926" s="12"/>
      <c r="F926" s="1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2"/>
      <c r="B927" s="13"/>
      <c r="C927" s="14"/>
      <c r="D927" s="12"/>
      <c r="E927" s="12"/>
      <c r="F927" s="1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2"/>
      <c r="B928" s="13"/>
      <c r="C928" s="14"/>
      <c r="D928" s="12"/>
      <c r="E928" s="12"/>
      <c r="F928" s="1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2"/>
      <c r="B929" s="13"/>
      <c r="C929" s="14"/>
      <c r="D929" s="12"/>
      <c r="E929" s="12"/>
      <c r="F929" s="1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2"/>
      <c r="B930" s="13"/>
      <c r="C930" s="14"/>
      <c r="D930" s="12"/>
      <c r="E930" s="12"/>
      <c r="F930" s="1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2"/>
      <c r="B931" s="13"/>
      <c r="C931" s="14"/>
      <c r="D931" s="12"/>
      <c r="E931" s="12"/>
      <c r="F931" s="1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2"/>
      <c r="B932" s="13"/>
      <c r="C932" s="14"/>
      <c r="D932" s="12"/>
      <c r="E932" s="12"/>
      <c r="F932" s="1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2"/>
      <c r="B933" s="13"/>
      <c r="C933" s="14"/>
      <c r="D933" s="12"/>
      <c r="E933" s="12"/>
      <c r="F933" s="1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2"/>
      <c r="B934" s="13"/>
      <c r="C934" s="14"/>
      <c r="D934" s="12"/>
      <c r="E934" s="12"/>
      <c r="F934" s="1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2"/>
      <c r="B935" s="13"/>
      <c r="C935" s="14"/>
      <c r="D935" s="12"/>
      <c r="E935" s="12"/>
      <c r="F935" s="1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2"/>
      <c r="B936" s="13"/>
      <c r="C936" s="14"/>
      <c r="D936" s="12"/>
      <c r="E936" s="12"/>
      <c r="F936" s="1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2"/>
      <c r="B937" s="13"/>
      <c r="C937" s="14"/>
      <c r="D937" s="12"/>
      <c r="E937" s="12"/>
      <c r="F937" s="1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2"/>
      <c r="B938" s="13"/>
      <c r="C938" s="14"/>
      <c r="D938" s="12"/>
      <c r="E938" s="12"/>
      <c r="F938" s="1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2"/>
      <c r="B939" s="13"/>
      <c r="C939" s="14"/>
      <c r="D939" s="12"/>
      <c r="E939" s="12"/>
      <c r="F939" s="1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2"/>
      <c r="B940" s="13"/>
      <c r="C940" s="14"/>
      <c r="D940" s="12"/>
      <c r="E940" s="12"/>
      <c r="F940" s="1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2"/>
      <c r="B941" s="13"/>
      <c r="C941" s="14"/>
      <c r="D941" s="12"/>
      <c r="E941" s="12"/>
      <c r="F941" s="1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2"/>
      <c r="B942" s="13"/>
      <c r="C942" s="14"/>
      <c r="D942" s="12"/>
      <c r="E942" s="12"/>
      <c r="F942" s="1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2"/>
      <c r="B943" s="13"/>
      <c r="C943" s="14"/>
      <c r="D943" s="12"/>
      <c r="E943" s="12"/>
      <c r="F943" s="1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2"/>
      <c r="B944" s="13"/>
      <c r="C944" s="14"/>
      <c r="D944" s="12"/>
      <c r="E944" s="12"/>
      <c r="F944" s="1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2"/>
      <c r="B945" s="13"/>
      <c r="C945" s="14"/>
      <c r="D945" s="12"/>
      <c r="E945" s="12"/>
      <c r="F945" s="1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2"/>
      <c r="B946" s="13"/>
      <c r="C946" s="14"/>
      <c r="D946" s="12"/>
      <c r="E946" s="12"/>
      <c r="F946" s="1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2"/>
      <c r="B947" s="13"/>
      <c r="C947" s="14"/>
      <c r="D947" s="12"/>
      <c r="E947" s="12"/>
      <c r="F947" s="1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2"/>
      <c r="B948" s="13"/>
      <c r="C948" s="14"/>
      <c r="D948" s="12"/>
      <c r="E948" s="12"/>
      <c r="F948" s="1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2"/>
      <c r="B949" s="13"/>
      <c r="C949" s="14"/>
      <c r="D949" s="12"/>
      <c r="E949" s="12"/>
      <c r="F949" s="1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2"/>
      <c r="B950" s="13"/>
      <c r="C950" s="14"/>
      <c r="D950" s="12"/>
      <c r="E950" s="12"/>
      <c r="F950" s="1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2"/>
      <c r="B951" s="13"/>
      <c r="C951" s="14"/>
      <c r="D951" s="12"/>
      <c r="E951" s="12"/>
      <c r="F951" s="1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2"/>
      <c r="B952" s="13"/>
      <c r="C952" s="14"/>
      <c r="D952" s="12"/>
      <c r="E952" s="12"/>
      <c r="F952" s="1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2"/>
      <c r="B953" s="13"/>
      <c r="C953" s="14"/>
      <c r="D953" s="12"/>
      <c r="E953" s="12"/>
      <c r="F953" s="1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2"/>
      <c r="B954" s="13"/>
      <c r="C954" s="14"/>
      <c r="D954" s="12"/>
      <c r="E954" s="12"/>
      <c r="F954" s="1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2"/>
      <c r="B955" s="13"/>
      <c r="C955" s="14"/>
      <c r="D955" s="12"/>
      <c r="E955" s="12"/>
      <c r="F955" s="1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2"/>
      <c r="B956" s="13"/>
      <c r="C956" s="14"/>
      <c r="D956" s="12"/>
      <c r="E956" s="12"/>
      <c r="F956" s="1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2"/>
      <c r="B957" s="13"/>
      <c r="C957" s="14"/>
      <c r="D957" s="12"/>
      <c r="E957" s="12"/>
      <c r="F957" s="1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" customHeight="1" x14ac:dyDescent="0.25">
      <c r="A958" s="12"/>
      <c r="B958" s="13"/>
      <c r="C958" s="14"/>
      <c r="D958" s="12"/>
      <c r="E958" s="12"/>
      <c r="F958" s="1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" customHeight="1" x14ac:dyDescent="0.25">
      <c r="A959" s="12"/>
      <c r="B959" s="13"/>
      <c r="C959" s="14"/>
      <c r="D959" s="12"/>
      <c r="E959" s="12"/>
      <c r="F959" s="1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" customHeight="1" x14ac:dyDescent="0.25">
      <c r="A960" s="12"/>
      <c r="B960" s="13"/>
      <c r="C960" s="14"/>
      <c r="D960" s="12"/>
      <c r="E960" s="12"/>
      <c r="F960" s="1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" customHeight="1" x14ac:dyDescent="0.25">
      <c r="A961" s="12"/>
      <c r="B961" s="13"/>
      <c r="C961" s="14"/>
      <c r="D961" s="12"/>
      <c r="E961" s="12"/>
      <c r="F961" s="1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" customHeight="1" x14ac:dyDescent="0.25">
      <c r="A962" s="12"/>
      <c r="B962" s="13"/>
      <c r="C962" s="14"/>
      <c r="D962" s="12"/>
      <c r="E962" s="12"/>
      <c r="F962" s="1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" customHeight="1" x14ac:dyDescent="0.25">
      <c r="A963" s="12"/>
      <c r="B963" s="13"/>
      <c r="C963" s="14"/>
      <c r="D963" s="12"/>
      <c r="E963" s="12"/>
      <c r="F963" s="1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25">
      <c r="A964" s="12"/>
      <c r="B964" s="13"/>
      <c r="C964" s="14"/>
      <c r="D964" s="12"/>
      <c r="E964" s="12"/>
      <c r="F964" s="1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25">
      <c r="A965" s="12"/>
      <c r="B965" s="13"/>
      <c r="C965" s="14"/>
      <c r="D965" s="12"/>
      <c r="E965" s="12"/>
      <c r="F965" s="1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25">
      <c r="A966" s="1"/>
      <c r="B966" s="13"/>
      <c r="C966" s="14"/>
      <c r="D966" s="12"/>
      <c r="E966" s="12"/>
      <c r="F966" s="1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25">
      <c r="A967" s="1"/>
      <c r="B967" s="13"/>
      <c r="C967" s="14"/>
      <c r="D967" s="12"/>
      <c r="E967" s="12"/>
      <c r="F967" s="1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25">
      <c r="A968" s="1"/>
      <c r="B968" s="16"/>
      <c r="C968" s="1"/>
      <c r="D968" s="15"/>
      <c r="E968" s="15"/>
      <c r="F968" s="15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25">
      <c r="A969" s="1"/>
      <c r="B969" s="16"/>
      <c r="C969" s="1"/>
      <c r="D969" s="15"/>
      <c r="E969" s="15"/>
      <c r="F969" s="15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25">
      <c r="A970" s="1"/>
      <c r="B970" s="16"/>
      <c r="C970" s="1"/>
      <c r="D970" s="15"/>
      <c r="E970" s="15"/>
      <c r="F970" s="15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25">
      <c r="A971" s="1"/>
      <c r="B971" s="16"/>
      <c r="C971" s="1"/>
      <c r="D971" s="15"/>
      <c r="E971" s="15"/>
      <c r="F971" s="15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25">
      <c r="A972" s="1"/>
      <c r="B972" s="16"/>
      <c r="C972" s="1"/>
      <c r="D972" s="15"/>
      <c r="E972" s="15"/>
      <c r="F972" s="15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25">
      <c r="A973" s="1"/>
      <c r="B973" s="16"/>
      <c r="C973" s="1"/>
      <c r="D973" s="15"/>
      <c r="E973" s="15"/>
      <c r="F973" s="15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25">
      <c r="A974" s="1"/>
      <c r="B974" s="16"/>
      <c r="C974" s="1"/>
      <c r="D974" s="15"/>
      <c r="E974" s="15"/>
      <c r="F974" s="15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25">
      <c r="A975" s="1"/>
      <c r="B975" s="16"/>
      <c r="C975" s="1"/>
      <c r="D975" s="15"/>
      <c r="E975" s="15"/>
      <c r="F975" s="15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25">
      <c r="A976" s="1"/>
      <c r="B976" s="16"/>
      <c r="C976" s="1"/>
      <c r="D976" s="15"/>
      <c r="E976" s="15"/>
      <c r="F976" s="15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25">
      <c r="A977" s="1"/>
      <c r="B977" s="16"/>
      <c r="C977" s="1"/>
      <c r="D977" s="15"/>
      <c r="E977" s="15"/>
      <c r="F977" s="15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25">
      <c r="A978" s="1"/>
      <c r="B978" s="16"/>
      <c r="C978" s="1"/>
      <c r="D978" s="15"/>
      <c r="E978" s="15"/>
      <c r="F978" s="15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25">
      <c r="A979" s="1"/>
      <c r="B979" s="16"/>
      <c r="C979" s="1"/>
      <c r="D979" s="15"/>
      <c r="E979" s="15"/>
      <c r="F979" s="15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25">
      <c r="A980" s="1"/>
      <c r="B980" s="16"/>
      <c r="C980" s="1"/>
      <c r="D980" s="15"/>
      <c r="E980" s="15"/>
      <c r="F980" s="15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25">
      <c r="A981" s="1"/>
      <c r="B981" s="16"/>
      <c r="C981" s="1"/>
      <c r="D981" s="15"/>
      <c r="E981" s="15"/>
      <c r="F981" s="15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25">
      <c r="A982" s="1"/>
      <c r="B982" s="16"/>
      <c r="C982" s="1"/>
      <c r="D982" s="15"/>
      <c r="E982" s="15"/>
      <c r="F982" s="15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25">
      <c r="A983" s="1"/>
      <c r="B983" s="16"/>
      <c r="C983" s="1"/>
      <c r="D983" s="15"/>
      <c r="E983" s="15"/>
      <c r="F983" s="15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25">
      <c r="A984" s="1"/>
      <c r="B984" s="16"/>
      <c r="C984" s="1"/>
      <c r="D984" s="15"/>
      <c r="E984" s="15"/>
      <c r="F984" s="15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25">
      <c r="A985" s="1"/>
      <c r="B985" s="16"/>
      <c r="C985" s="1"/>
      <c r="D985" s="15"/>
      <c r="E985" s="15"/>
      <c r="F985" s="15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25">
      <c r="A986" s="1"/>
      <c r="B986" s="16"/>
      <c r="C986" s="1"/>
      <c r="D986" s="15"/>
      <c r="E986" s="15"/>
      <c r="F986" s="15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" customHeight="1" x14ac:dyDescent="0.25">
      <c r="A987" s="1"/>
      <c r="B987" s="16"/>
      <c r="C987" s="1"/>
      <c r="D987" s="15"/>
      <c r="E987" s="15"/>
      <c r="F987" s="15"/>
    </row>
    <row r="988" spans="1:25" ht="15" customHeight="1" x14ac:dyDescent="0.25">
      <c r="A988" s="1"/>
      <c r="B988" s="16"/>
      <c r="C988" s="1"/>
      <c r="D988" s="15"/>
      <c r="E988" s="15"/>
      <c r="F988" s="15"/>
    </row>
    <row r="989" spans="1:25" ht="15" customHeight="1" x14ac:dyDescent="0.25">
      <c r="B989" s="16"/>
      <c r="C989" s="1"/>
      <c r="D989" s="15"/>
      <c r="E989" s="15"/>
      <c r="F989" s="15"/>
    </row>
    <row r="990" spans="1:25" ht="15" customHeight="1" x14ac:dyDescent="0.25">
      <c r="B990" s="16"/>
      <c r="C990" s="1"/>
      <c r="D990" s="15"/>
      <c r="E990" s="15"/>
      <c r="F990" s="15"/>
    </row>
  </sheetData>
  <mergeCells count="2">
    <mergeCell ref="B1:C1"/>
    <mergeCell ref="D1:E1"/>
  </mergeCells>
  <pageMargins left="0.25" right="0.25" top="0.75" bottom="0.75" header="0" footer="0"/>
  <pageSetup paperSize="9" scale="80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98"/>
  <sheetViews>
    <sheetView topLeftCell="A4" workbookViewId="0">
      <selection activeCell="G13" sqref="G13"/>
    </sheetView>
  </sheetViews>
  <sheetFormatPr defaultColWidth="14.42578125" defaultRowHeight="15" customHeight="1" x14ac:dyDescent="0.25"/>
  <cols>
    <col min="1" max="1" width="6.7109375" customWidth="1"/>
    <col min="2" max="2" width="40.5703125" customWidth="1"/>
    <col min="3" max="3" width="16.85546875" customWidth="1"/>
    <col min="4" max="4" width="18.85546875" style="137" customWidth="1"/>
    <col min="5" max="5" width="17.42578125" style="137" customWidth="1"/>
    <col min="6" max="6" width="11.7109375" style="137" customWidth="1"/>
  </cols>
  <sheetData>
    <row r="1" spans="1:6" ht="36" customHeight="1" x14ac:dyDescent="0.3">
      <c r="A1" s="17"/>
      <c r="B1" s="196" t="s">
        <v>57</v>
      </c>
      <c r="C1" s="197"/>
      <c r="D1" s="198" t="s">
        <v>240</v>
      </c>
      <c r="E1" s="199"/>
      <c r="F1" s="188"/>
    </row>
    <row r="2" spans="1:6" ht="19.5" customHeight="1" x14ac:dyDescent="0.25">
      <c r="A2" s="186"/>
      <c r="B2" s="19" t="str">
        <f>"Naziv"</f>
        <v>Naziv</v>
      </c>
      <c r="C2" s="20" t="str">
        <f>"Autor"</f>
        <v>Autor</v>
      </c>
      <c r="D2" s="22" t="str">
        <f>"Vrsta
izdanja"</f>
        <v>Vrsta
izdanja</v>
      </c>
      <c r="E2" s="21" t="str">
        <f>"Nakladnik"</f>
        <v>Nakladnik</v>
      </c>
      <c r="F2" s="22" t="s">
        <v>58</v>
      </c>
    </row>
    <row r="3" spans="1:6" ht="39.75" customHeight="1" x14ac:dyDescent="0.25">
      <c r="A3" s="3" t="s">
        <v>3</v>
      </c>
      <c r="B3" s="138" t="str">
        <f>"Dip in 2, radna bilježnica za engleski jezik u drugom razredu osnovne škole, druga godina učenja"</f>
        <v>Dip in 2, radna bilježnica za engleski jezik u drugom razredu osnovne škole, druga godina učenja</v>
      </c>
      <c r="C3" s="6" t="str">
        <f>"Biserka Džeba, Maja Mardešić"</f>
        <v>Biserka Džeba, Maja Mardešić</v>
      </c>
      <c r="D3" s="139" t="str">
        <f t="shared" ref="D3:D5" si="0">"radna bilježnica"</f>
        <v>radna bilježnica</v>
      </c>
      <c r="E3" s="139" t="s">
        <v>6</v>
      </c>
      <c r="F3" s="10"/>
    </row>
    <row r="4" spans="1:6" ht="25.5" x14ac:dyDescent="0.25">
      <c r="A4" s="3" t="s">
        <v>5</v>
      </c>
      <c r="B4" s="138" t="str">
        <f>"Moja domena 2, radna bilježnica iz informatike za drugi razred"</f>
        <v>Moja domena 2, radna bilježnica iz informatike za drugi razred</v>
      </c>
      <c r="C4" s="9" t="str">
        <f>"Blaženka Rihter, Karmen Toić Dlaičić"</f>
        <v>Blaženka Rihter, Karmen Toić Dlaičić</v>
      </c>
      <c r="D4" s="139" t="str">
        <f t="shared" si="0"/>
        <v>radna bilježnica</v>
      </c>
      <c r="E4" s="139" t="str">
        <f>"ALFA"</f>
        <v>ALFA</v>
      </c>
      <c r="F4" s="10"/>
    </row>
    <row r="5" spans="1:6" ht="25.5" x14ac:dyDescent="0.25">
      <c r="A5" s="3" t="s">
        <v>7</v>
      </c>
      <c r="B5" s="138" t="str">
        <f>"U prijateljstvu s Bogom, radna bilježnica za katolički vjeronauk drugoga razreda osnovne škole"</f>
        <v>U prijateljstvu s Bogom, radna bilježnica za katolički vjeronauk drugoga razreda osnovne škole</v>
      </c>
      <c r="C5" s="9" t="str">
        <f>"Ana Volf, Tihana Petković"</f>
        <v>Ana Volf, Tihana Petković</v>
      </c>
      <c r="D5" s="139" t="str">
        <f t="shared" si="0"/>
        <v>radna bilježnica</v>
      </c>
      <c r="E5" s="139" t="s">
        <v>4</v>
      </c>
      <c r="F5" s="10"/>
    </row>
    <row r="6" spans="1:6" ht="15.75" customHeight="1" x14ac:dyDescent="0.25">
      <c r="A6" s="10" t="s">
        <v>9</v>
      </c>
      <c r="B6" s="138" t="s">
        <v>60</v>
      </c>
      <c r="C6" s="9" t="s">
        <v>18</v>
      </c>
      <c r="D6" s="139" t="s">
        <v>42</v>
      </c>
      <c r="E6" s="139" t="str">
        <f t="shared" ref="E6:E8" si="1">"ALFA"</f>
        <v>ALFA</v>
      </c>
      <c r="F6" s="139" t="s">
        <v>252</v>
      </c>
    </row>
    <row r="7" spans="1:6" ht="24.75" customHeight="1" x14ac:dyDescent="0.25">
      <c r="A7" s="10" t="s">
        <v>14</v>
      </c>
      <c r="B7" s="138" t="s">
        <v>235</v>
      </c>
      <c r="C7" s="9" t="s">
        <v>11</v>
      </c>
      <c r="D7" s="139" t="s">
        <v>209</v>
      </c>
      <c r="E7" s="139" t="s">
        <v>6</v>
      </c>
      <c r="F7" s="10" t="s">
        <v>91</v>
      </c>
    </row>
    <row r="8" spans="1:6" ht="40.5" customHeight="1" x14ac:dyDescent="0.25">
      <c r="A8" s="10" t="s">
        <v>17</v>
      </c>
      <c r="B8" s="138" t="s">
        <v>61</v>
      </c>
      <c r="C8" s="9" t="s">
        <v>27</v>
      </c>
      <c r="D8" s="139" t="s">
        <v>42</v>
      </c>
      <c r="E8" s="139" t="str">
        <f t="shared" si="1"/>
        <v>ALFA</v>
      </c>
      <c r="F8" s="139" t="s">
        <v>252</v>
      </c>
    </row>
    <row r="9" spans="1:6" ht="48" customHeight="1" x14ac:dyDescent="0.25">
      <c r="A9" s="10" t="s">
        <v>21</v>
      </c>
      <c r="B9" s="138" t="s">
        <v>210</v>
      </c>
      <c r="C9" s="9" t="s">
        <v>211</v>
      </c>
      <c r="D9" s="139" t="s">
        <v>42</v>
      </c>
      <c r="E9" s="139" t="s">
        <v>6</v>
      </c>
      <c r="F9" s="10" t="s">
        <v>91</v>
      </c>
    </row>
    <row r="10" spans="1:6" ht="30.75" customHeight="1" x14ac:dyDescent="0.25">
      <c r="A10" s="10" t="s">
        <v>25</v>
      </c>
      <c r="B10" s="138" t="str">
        <f>"Škrinjica slova i riječi 2, radna bilježnica iz hrvatskoga jezika za drugi razred osnovne škole"</f>
        <v>Škrinjica slova i riječi 2, radna bilježnica iz hrvatskoga jezika za drugi razred osnovne škole</v>
      </c>
      <c r="C10" s="9" t="str">
        <f>"Andrea Škribulja Horvat, Marija Mapilele, Vesna Marjanović, dr. sc. Marina Gabelica, dr. sc. Dubravka Težak"</f>
        <v>Andrea Škribulja Horvat, Marija Mapilele, Vesna Marjanović, dr. sc. Marina Gabelica, dr. sc. Dubravka Težak</v>
      </c>
      <c r="D10" s="139" t="str">
        <f t="shared" ref="D10" si="2">"radna bilježnica"</f>
        <v>radna bilježnica</v>
      </c>
      <c r="E10" s="139" t="str">
        <f>"ALFA"</f>
        <v>ALFA</v>
      </c>
      <c r="F10" s="139" t="s">
        <v>252</v>
      </c>
    </row>
    <row r="11" spans="1:6" ht="30.75" customHeight="1" x14ac:dyDescent="0.25">
      <c r="A11" s="10" t="s">
        <v>26</v>
      </c>
      <c r="B11" s="138" t="s">
        <v>213</v>
      </c>
      <c r="C11" s="9" t="s">
        <v>30</v>
      </c>
      <c r="D11" s="139" t="s">
        <v>42</v>
      </c>
      <c r="E11" s="139" t="s">
        <v>6</v>
      </c>
      <c r="F11" s="10" t="s">
        <v>91</v>
      </c>
    </row>
    <row r="12" spans="1:6" ht="30" customHeight="1" x14ac:dyDescent="0.25">
      <c r="A12" s="10" t="s">
        <v>28</v>
      </c>
      <c r="B12" s="138" t="s">
        <v>63</v>
      </c>
      <c r="C12" s="9" t="s">
        <v>34</v>
      </c>
      <c r="D12" s="139" t="s">
        <v>42</v>
      </c>
      <c r="E12" s="139" t="str">
        <f t="shared" ref="E12" si="3">"ALFA"</f>
        <v>ALFA</v>
      </c>
      <c r="F12" s="139" t="s">
        <v>251</v>
      </c>
    </row>
    <row r="13" spans="1:6" ht="36.75" customHeight="1" x14ac:dyDescent="0.25">
      <c r="A13" s="10" t="s">
        <v>31</v>
      </c>
      <c r="B13" s="138" t="s">
        <v>253</v>
      </c>
      <c r="C13" s="9" t="s">
        <v>254</v>
      </c>
      <c r="D13" s="139" t="s">
        <v>24</v>
      </c>
      <c r="E13" s="139" t="s">
        <v>80</v>
      </c>
      <c r="F13" s="139" t="s">
        <v>92</v>
      </c>
    </row>
    <row r="14" spans="1:6" ht="32.25" customHeight="1" x14ac:dyDescent="0.25">
      <c r="A14" s="10" t="s">
        <v>32</v>
      </c>
      <c r="B14" s="138" t="s">
        <v>214</v>
      </c>
      <c r="C14" s="9" t="s">
        <v>39</v>
      </c>
      <c r="D14" s="139" t="s">
        <v>42</v>
      </c>
      <c r="E14" s="139" t="s">
        <v>6</v>
      </c>
      <c r="F14" s="10" t="s">
        <v>91</v>
      </c>
    </row>
    <row r="15" spans="1:6" ht="24.75" customHeight="1" x14ac:dyDescent="0.25">
      <c r="A15" s="10" t="s">
        <v>33</v>
      </c>
      <c r="B15" s="138" t="s">
        <v>44</v>
      </c>
      <c r="C15" s="9"/>
      <c r="D15" s="139" t="s">
        <v>45</v>
      </c>
      <c r="E15" s="139" t="s">
        <v>46</v>
      </c>
      <c r="F15" s="139"/>
    </row>
    <row r="16" spans="1:6" ht="35.25" customHeight="1" x14ac:dyDescent="0.25">
      <c r="A16" s="10" t="s">
        <v>35</v>
      </c>
      <c r="B16" s="138" t="s">
        <v>64</v>
      </c>
      <c r="C16" s="9" t="s">
        <v>65</v>
      </c>
      <c r="D16" s="139" t="s">
        <v>55</v>
      </c>
      <c r="E16" s="139" t="str">
        <f t="shared" ref="E16" si="4">"ALFA"</f>
        <v>ALFA</v>
      </c>
      <c r="F16" s="139" t="s">
        <v>251</v>
      </c>
    </row>
    <row r="17" spans="1:6" ht="30.75" customHeight="1" x14ac:dyDescent="0.25">
      <c r="A17" s="10" t="s">
        <v>37</v>
      </c>
      <c r="B17" s="138" t="s">
        <v>212</v>
      </c>
      <c r="C17" s="9" t="s">
        <v>282</v>
      </c>
      <c r="D17" s="139" t="s">
        <v>48</v>
      </c>
      <c r="E17" s="139" t="s">
        <v>133</v>
      </c>
      <c r="F17" s="139" t="s">
        <v>91</v>
      </c>
    </row>
    <row r="18" spans="1:6" ht="15.75" customHeight="1" x14ac:dyDescent="0.25">
      <c r="A18" s="10" t="s">
        <v>41</v>
      </c>
      <c r="B18" s="138" t="s">
        <v>249</v>
      </c>
      <c r="C18" s="191" t="s">
        <v>250</v>
      </c>
      <c r="D18" s="139" t="s">
        <v>48</v>
      </c>
      <c r="E18" s="139" t="s">
        <v>80</v>
      </c>
      <c r="F18" s="139" t="s">
        <v>252</v>
      </c>
    </row>
    <row r="19" spans="1:6" ht="24" customHeight="1" x14ac:dyDescent="0.25">
      <c r="A19" s="10" t="s">
        <v>43</v>
      </c>
      <c r="B19" s="138" t="s">
        <v>215</v>
      </c>
      <c r="C19" s="9" t="s">
        <v>39</v>
      </c>
      <c r="D19" s="139" t="s">
        <v>55</v>
      </c>
      <c r="E19" s="139" t="s">
        <v>133</v>
      </c>
      <c r="F19" s="139" t="s">
        <v>91</v>
      </c>
    </row>
    <row r="20" spans="1:6" ht="15.75" customHeight="1" x14ac:dyDescent="0.25">
      <c r="A20" s="10" t="s">
        <v>47</v>
      </c>
      <c r="B20" s="138" t="s">
        <v>255</v>
      </c>
      <c r="C20" s="9" t="s">
        <v>228</v>
      </c>
      <c r="D20" s="139" t="s">
        <v>55</v>
      </c>
      <c r="E20" s="139" t="s">
        <v>80</v>
      </c>
      <c r="F20" s="139" t="s">
        <v>92</v>
      </c>
    </row>
    <row r="21" spans="1:6" ht="15.75" customHeight="1" x14ac:dyDescent="0.25">
      <c r="A21" s="23"/>
      <c r="B21" s="24"/>
      <c r="C21" s="25"/>
      <c r="D21" s="23"/>
      <c r="E21" s="23"/>
      <c r="F21" s="26"/>
    </row>
    <row r="22" spans="1:6" ht="15.75" customHeight="1" x14ac:dyDescent="0.25">
      <c r="A22" s="23"/>
      <c r="B22" s="24"/>
      <c r="C22" s="25"/>
      <c r="D22" s="23"/>
      <c r="E22" s="23"/>
      <c r="F22" s="26"/>
    </row>
    <row r="23" spans="1:6" ht="15.75" customHeight="1" x14ac:dyDescent="0.25">
      <c r="A23" s="23"/>
      <c r="B23" s="24"/>
      <c r="C23" s="25"/>
      <c r="D23" s="23"/>
      <c r="E23" s="23"/>
      <c r="F23" s="26"/>
    </row>
    <row r="24" spans="1:6" ht="15.75" customHeight="1" x14ac:dyDescent="0.25">
      <c r="A24" s="23"/>
      <c r="B24" s="24"/>
      <c r="C24" s="25"/>
      <c r="D24" s="23"/>
      <c r="E24" s="23"/>
      <c r="F24" s="26"/>
    </row>
    <row r="25" spans="1:6" ht="15.75" customHeight="1" x14ac:dyDescent="0.25">
      <c r="A25" s="23"/>
      <c r="B25" s="24"/>
      <c r="C25" s="25"/>
      <c r="D25" s="23"/>
      <c r="E25" s="23"/>
      <c r="F25" s="26"/>
    </row>
    <row r="26" spans="1:6" ht="15.75" customHeight="1" x14ac:dyDescent="0.25">
      <c r="A26" s="23"/>
      <c r="B26" s="24"/>
      <c r="C26" s="25"/>
      <c r="D26" s="23"/>
      <c r="E26" s="23"/>
      <c r="F26" s="26"/>
    </row>
    <row r="27" spans="1:6" ht="15.75" customHeight="1" x14ac:dyDescent="0.25">
      <c r="A27" s="23"/>
      <c r="B27" s="24"/>
      <c r="C27" s="25"/>
      <c r="D27" s="23"/>
      <c r="E27" s="23"/>
      <c r="F27" s="26"/>
    </row>
    <row r="28" spans="1:6" ht="15.75" customHeight="1" x14ac:dyDescent="0.25">
      <c r="A28" s="23"/>
      <c r="B28" s="24"/>
      <c r="C28" s="25"/>
      <c r="D28" s="23"/>
      <c r="E28" s="23"/>
      <c r="F28" s="26"/>
    </row>
    <row r="29" spans="1:6" ht="15.75" customHeight="1" x14ac:dyDescent="0.25">
      <c r="A29" s="23"/>
      <c r="B29" s="24"/>
      <c r="C29" s="25"/>
      <c r="D29" s="23"/>
      <c r="E29" s="23"/>
      <c r="F29" s="26"/>
    </row>
    <row r="30" spans="1:6" ht="15.75" customHeight="1" x14ac:dyDescent="0.25">
      <c r="A30" s="23"/>
      <c r="B30" s="24"/>
      <c r="C30" s="25"/>
      <c r="D30" s="23"/>
      <c r="E30" s="23"/>
      <c r="F30" s="26"/>
    </row>
    <row r="31" spans="1:6" ht="15.75" customHeight="1" x14ac:dyDescent="0.25">
      <c r="A31" s="23"/>
      <c r="B31" s="24"/>
      <c r="C31" s="25"/>
      <c r="D31" s="23"/>
      <c r="E31" s="23"/>
      <c r="F31" s="26"/>
    </row>
    <row r="32" spans="1:6" ht="15.75" customHeight="1" x14ac:dyDescent="0.25">
      <c r="A32" s="23"/>
      <c r="B32" s="24"/>
      <c r="C32" s="25"/>
      <c r="D32" s="23"/>
      <c r="E32" s="23"/>
      <c r="F32" s="26"/>
    </row>
    <row r="33" spans="1:6" ht="15.75" customHeight="1" x14ac:dyDescent="0.25">
      <c r="A33" s="23"/>
      <c r="B33" s="24"/>
      <c r="C33" s="25"/>
      <c r="D33" s="23"/>
      <c r="E33" s="23"/>
      <c r="F33" s="26"/>
    </row>
    <row r="34" spans="1:6" ht="15.75" customHeight="1" x14ac:dyDescent="0.25">
      <c r="A34" s="23"/>
      <c r="B34" s="24"/>
      <c r="C34" s="25"/>
      <c r="D34" s="23"/>
      <c r="E34" s="23"/>
      <c r="F34" s="26"/>
    </row>
    <row r="35" spans="1:6" ht="15.75" customHeight="1" x14ac:dyDescent="0.25">
      <c r="A35" s="23"/>
      <c r="B35" s="24"/>
      <c r="C35" s="25"/>
      <c r="D35" s="23"/>
      <c r="E35" s="23"/>
      <c r="F35" s="26"/>
    </row>
    <row r="36" spans="1:6" ht="15.75" customHeight="1" x14ac:dyDescent="0.25">
      <c r="A36" s="23"/>
      <c r="B36" s="24"/>
      <c r="C36" s="25"/>
      <c r="D36" s="23"/>
      <c r="E36" s="23"/>
      <c r="F36" s="26"/>
    </row>
    <row r="37" spans="1:6" ht="15.75" customHeight="1" x14ac:dyDescent="0.25">
      <c r="A37" s="23"/>
      <c r="B37" s="24"/>
      <c r="C37" s="25"/>
      <c r="D37" s="23"/>
      <c r="E37" s="23"/>
      <c r="F37" s="26"/>
    </row>
    <row r="38" spans="1:6" ht="15.75" customHeight="1" x14ac:dyDescent="0.25">
      <c r="A38" s="23"/>
      <c r="B38" s="24"/>
      <c r="C38" s="25"/>
      <c r="D38" s="23"/>
      <c r="E38" s="23"/>
      <c r="F38" s="26"/>
    </row>
    <row r="39" spans="1:6" ht="15.75" customHeight="1" x14ac:dyDescent="0.25">
      <c r="A39" s="23"/>
      <c r="B39" s="24"/>
      <c r="C39" s="25"/>
      <c r="D39" s="23"/>
      <c r="E39" s="23"/>
      <c r="F39" s="26"/>
    </row>
    <row r="40" spans="1:6" ht="15.75" customHeight="1" x14ac:dyDescent="0.25">
      <c r="A40" s="23"/>
      <c r="B40" s="24"/>
      <c r="C40" s="25"/>
      <c r="D40" s="23"/>
      <c r="E40" s="23"/>
      <c r="F40" s="26"/>
    </row>
    <row r="41" spans="1:6" ht="15.75" customHeight="1" x14ac:dyDescent="0.25">
      <c r="A41" s="23"/>
      <c r="B41" s="24"/>
      <c r="C41" s="25"/>
      <c r="D41" s="23"/>
      <c r="E41" s="23"/>
      <c r="F41" s="26"/>
    </row>
    <row r="42" spans="1:6" ht="15.75" customHeight="1" x14ac:dyDescent="0.25">
      <c r="A42" s="23"/>
      <c r="B42" s="24"/>
      <c r="C42" s="25"/>
      <c r="D42" s="23"/>
      <c r="E42" s="23"/>
      <c r="F42" s="26"/>
    </row>
    <row r="43" spans="1:6" ht="15.75" customHeight="1" x14ac:dyDescent="0.25">
      <c r="A43" s="23"/>
      <c r="B43" s="24"/>
      <c r="C43" s="25"/>
      <c r="D43" s="23"/>
      <c r="E43" s="23"/>
      <c r="F43" s="26"/>
    </row>
    <row r="44" spans="1:6" ht="15.75" customHeight="1" x14ac:dyDescent="0.25">
      <c r="A44" s="23"/>
      <c r="B44" s="24"/>
      <c r="C44" s="25"/>
      <c r="D44" s="23"/>
      <c r="E44" s="23"/>
      <c r="F44" s="26"/>
    </row>
    <row r="45" spans="1:6" ht="15.75" customHeight="1" x14ac:dyDescent="0.25">
      <c r="A45" s="23"/>
      <c r="B45" s="24"/>
      <c r="C45" s="25"/>
      <c r="D45" s="23"/>
      <c r="E45" s="23"/>
      <c r="F45" s="26"/>
    </row>
    <row r="46" spans="1:6" ht="15.75" customHeight="1" x14ac:dyDescent="0.25">
      <c r="A46" s="23"/>
      <c r="B46" s="24"/>
      <c r="C46" s="25"/>
      <c r="D46" s="23"/>
      <c r="E46" s="23"/>
      <c r="F46" s="26"/>
    </row>
    <row r="47" spans="1:6" ht="15.75" customHeight="1" x14ac:dyDescent="0.25">
      <c r="A47" s="23"/>
      <c r="B47" s="24"/>
      <c r="C47" s="25"/>
      <c r="D47" s="23"/>
      <c r="E47" s="23"/>
      <c r="F47" s="26"/>
    </row>
    <row r="48" spans="1:6" ht="15.75" customHeight="1" x14ac:dyDescent="0.25">
      <c r="A48" s="23"/>
      <c r="B48" s="24"/>
      <c r="C48" s="25"/>
      <c r="D48" s="23"/>
      <c r="E48" s="23"/>
      <c r="F48" s="26"/>
    </row>
    <row r="49" spans="1:6" ht="15.75" customHeight="1" x14ac:dyDescent="0.25">
      <c r="A49" s="23"/>
      <c r="B49" s="24"/>
      <c r="C49" s="25"/>
      <c r="D49" s="23"/>
      <c r="E49" s="23"/>
      <c r="F49" s="26"/>
    </row>
    <row r="50" spans="1:6" ht="15.75" customHeight="1" x14ac:dyDescent="0.25">
      <c r="A50" s="23"/>
      <c r="B50" s="24"/>
      <c r="C50" s="25"/>
      <c r="D50" s="23"/>
      <c r="E50" s="23"/>
      <c r="F50" s="26"/>
    </row>
    <row r="51" spans="1:6" ht="15.75" customHeight="1" x14ac:dyDescent="0.25">
      <c r="A51" s="23"/>
      <c r="B51" s="24"/>
      <c r="C51" s="25"/>
      <c r="D51" s="23"/>
      <c r="E51" s="23"/>
      <c r="F51" s="26"/>
    </row>
    <row r="52" spans="1:6" ht="15.75" customHeight="1" x14ac:dyDescent="0.25">
      <c r="A52" s="23"/>
      <c r="B52" s="24"/>
      <c r="C52" s="25"/>
      <c r="D52" s="23"/>
      <c r="E52" s="23"/>
      <c r="F52" s="26"/>
    </row>
    <row r="53" spans="1:6" ht="15.75" customHeight="1" x14ac:dyDescent="0.25">
      <c r="A53" s="23"/>
      <c r="B53" s="24"/>
      <c r="C53" s="25"/>
      <c r="D53" s="23"/>
      <c r="E53" s="23"/>
      <c r="F53" s="26"/>
    </row>
    <row r="54" spans="1:6" ht="15.75" customHeight="1" x14ac:dyDescent="0.25">
      <c r="A54" s="23"/>
      <c r="B54" s="24"/>
      <c r="C54" s="25"/>
      <c r="D54" s="23"/>
      <c r="E54" s="23"/>
      <c r="F54" s="26"/>
    </row>
    <row r="55" spans="1:6" ht="15.75" customHeight="1" x14ac:dyDescent="0.25">
      <c r="A55" s="23"/>
      <c r="B55" s="24"/>
      <c r="C55" s="25"/>
      <c r="D55" s="23"/>
      <c r="E55" s="23"/>
      <c r="F55" s="26"/>
    </row>
    <row r="56" spans="1:6" ht="15.75" customHeight="1" x14ac:dyDescent="0.25">
      <c r="A56" s="23"/>
      <c r="B56" s="24"/>
      <c r="C56" s="25"/>
      <c r="D56" s="23"/>
      <c r="E56" s="23"/>
      <c r="F56" s="26"/>
    </row>
    <row r="57" spans="1:6" ht="15.75" customHeight="1" x14ac:dyDescent="0.25">
      <c r="A57" s="23"/>
      <c r="B57" s="24"/>
      <c r="C57" s="25"/>
      <c r="D57" s="23"/>
      <c r="E57" s="23"/>
      <c r="F57" s="26"/>
    </row>
    <row r="58" spans="1:6" ht="15.75" customHeight="1" x14ac:dyDescent="0.25">
      <c r="A58" s="23"/>
      <c r="B58" s="24"/>
      <c r="C58" s="25"/>
      <c r="D58" s="23"/>
      <c r="E58" s="23"/>
      <c r="F58" s="26"/>
    </row>
    <row r="59" spans="1:6" ht="15.75" customHeight="1" x14ac:dyDescent="0.25">
      <c r="A59" s="23"/>
      <c r="B59" s="24"/>
      <c r="C59" s="25"/>
      <c r="D59" s="23"/>
      <c r="E59" s="23"/>
      <c r="F59" s="26"/>
    </row>
    <row r="60" spans="1:6" ht="15.75" customHeight="1" x14ac:dyDescent="0.25">
      <c r="A60" s="23"/>
      <c r="B60" s="24"/>
      <c r="C60" s="25"/>
      <c r="D60" s="23"/>
      <c r="E60" s="23"/>
      <c r="F60" s="26"/>
    </row>
    <row r="61" spans="1:6" ht="15.75" customHeight="1" x14ac:dyDescent="0.25">
      <c r="A61" s="23"/>
      <c r="B61" s="24"/>
      <c r="C61" s="25"/>
      <c r="D61" s="23"/>
      <c r="E61" s="23"/>
      <c r="F61" s="26"/>
    </row>
    <row r="62" spans="1:6" ht="15.75" customHeight="1" x14ac:dyDescent="0.25">
      <c r="A62" s="23"/>
      <c r="B62" s="24"/>
      <c r="C62" s="25"/>
      <c r="D62" s="23"/>
      <c r="E62" s="23"/>
      <c r="F62" s="26"/>
    </row>
    <row r="63" spans="1:6" ht="15.75" customHeight="1" x14ac:dyDescent="0.25">
      <c r="A63" s="23"/>
      <c r="B63" s="24"/>
      <c r="C63" s="25"/>
      <c r="D63" s="23"/>
      <c r="E63" s="23"/>
      <c r="F63" s="26"/>
    </row>
    <row r="64" spans="1:6" ht="15.75" customHeight="1" x14ac:dyDescent="0.25">
      <c r="A64" s="23"/>
      <c r="B64" s="24"/>
      <c r="C64" s="25"/>
      <c r="D64" s="23"/>
      <c r="E64" s="23"/>
      <c r="F64" s="26"/>
    </row>
    <row r="65" spans="1:6" ht="15.75" customHeight="1" x14ac:dyDescent="0.25">
      <c r="A65" s="23"/>
      <c r="B65" s="24"/>
      <c r="C65" s="25"/>
      <c r="D65" s="23"/>
      <c r="E65" s="23"/>
      <c r="F65" s="26"/>
    </row>
    <row r="66" spans="1:6" ht="15.75" customHeight="1" x14ac:dyDescent="0.25">
      <c r="A66" s="23"/>
      <c r="B66" s="24"/>
      <c r="C66" s="25"/>
      <c r="D66" s="23"/>
      <c r="E66" s="23"/>
      <c r="F66" s="26"/>
    </row>
    <row r="67" spans="1:6" ht="15.75" customHeight="1" x14ac:dyDescent="0.25">
      <c r="A67" s="23"/>
      <c r="B67" s="24"/>
      <c r="C67" s="25"/>
      <c r="D67" s="23"/>
      <c r="E67" s="23"/>
      <c r="F67" s="26"/>
    </row>
    <row r="68" spans="1:6" ht="15.75" customHeight="1" x14ac:dyDescent="0.25">
      <c r="A68" s="23"/>
      <c r="B68" s="24"/>
      <c r="C68" s="25"/>
      <c r="D68" s="23"/>
      <c r="E68" s="23"/>
      <c r="F68" s="26"/>
    </row>
    <row r="69" spans="1:6" ht="15.75" customHeight="1" x14ac:dyDescent="0.25">
      <c r="A69" s="23"/>
      <c r="B69" s="24"/>
      <c r="C69" s="25"/>
      <c r="D69" s="23"/>
      <c r="E69" s="23"/>
      <c r="F69" s="26"/>
    </row>
    <row r="70" spans="1:6" ht="15.75" customHeight="1" x14ac:dyDescent="0.25">
      <c r="A70" s="23"/>
      <c r="B70" s="24"/>
      <c r="C70" s="25"/>
      <c r="D70" s="23"/>
      <c r="E70" s="23"/>
      <c r="F70" s="26"/>
    </row>
    <row r="71" spans="1:6" ht="15.75" customHeight="1" x14ac:dyDescent="0.25">
      <c r="A71" s="23"/>
      <c r="B71" s="24"/>
      <c r="C71" s="25"/>
      <c r="D71" s="23"/>
      <c r="E71" s="23"/>
      <c r="F71" s="26"/>
    </row>
    <row r="72" spans="1:6" ht="15.75" customHeight="1" x14ac:dyDescent="0.25">
      <c r="A72" s="23"/>
      <c r="B72" s="24"/>
      <c r="C72" s="25"/>
      <c r="D72" s="23"/>
      <c r="E72" s="23"/>
      <c r="F72" s="26"/>
    </row>
    <row r="73" spans="1:6" ht="15.75" customHeight="1" x14ac:dyDescent="0.25">
      <c r="A73" s="23"/>
      <c r="B73" s="24"/>
      <c r="C73" s="25"/>
      <c r="D73" s="23"/>
      <c r="E73" s="23"/>
      <c r="F73" s="26"/>
    </row>
    <row r="74" spans="1:6" ht="15.75" customHeight="1" x14ac:dyDescent="0.25">
      <c r="A74" s="23"/>
      <c r="B74" s="24"/>
      <c r="C74" s="25"/>
      <c r="D74" s="23"/>
      <c r="E74" s="23"/>
      <c r="F74" s="26"/>
    </row>
    <row r="75" spans="1:6" ht="15.75" customHeight="1" x14ac:dyDescent="0.25">
      <c r="A75" s="23"/>
      <c r="B75" s="24"/>
      <c r="C75" s="25"/>
      <c r="D75" s="23"/>
      <c r="E75" s="23"/>
      <c r="F75" s="26"/>
    </row>
    <row r="76" spans="1:6" ht="15.75" customHeight="1" x14ac:dyDescent="0.25">
      <c r="A76" s="23"/>
      <c r="B76" s="24"/>
      <c r="C76" s="25"/>
      <c r="D76" s="23"/>
      <c r="E76" s="23"/>
      <c r="F76" s="26"/>
    </row>
    <row r="77" spans="1:6" ht="15.75" customHeight="1" x14ac:dyDescent="0.25">
      <c r="A77" s="23"/>
      <c r="B77" s="24"/>
      <c r="C77" s="25"/>
      <c r="D77" s="23"/>
      <c r="E77" s="23"/>
      <c r="F77" s="26"/>
    </row>
    <row r="78" spans="1:6" ht="15.75" customHeight="1" x14ac:dyDescent="0.25">
      <c r="A78" s="23"/>
      <c r="B78" s="24"/>
      <c r="C78" s="25"/>
      <c r="D78" s="23"/>
      <c r="E78" s="23"/>
      <c r="F78" s="26"/>
    </row>
    <row r="79" spans="1:6" ht="15.75" customHeight="1" x14ac:dyDescent="0.25">
      <c r="A79" s="23"/>
      <c r="B79" s="24"/>
      <c r="C79" s="25"/>
      <c r="D79" s="23"/>
      <c r="E79" s="23"/>
      <c r="F79" s="26"/>
    </row>
    <row r="80" spans="1:6" ht="15.75" customHeight="1" x14ac:dyDescent="0.25">
      <c r="A80" s="23"/>
      <c r="B80" s="24"/>
      <c r="C80" s="25"/>
      <c r="D80" s="23"/>
      <c r="E80" s="23"/>
      <c r="F80" s="26"/>
    </row>
    <row r="81" spans="1:6" ht="15.75" customHeight="1" x14ac:dyDescent="0.25">
      <c r="A81" s="23"/>
      <c r="B81" s="24"/>
      <c r="C81" s="25"/>
      <c r="D81" s="23"/>
      <c r="E81" s="23"/>
      <c r="F81" s="26"/>
    </row>
    <row r="82" spans="1:6" ht="15.75" customHeight="1" x14ac:dyDescent="0.25">
      <c r="A82" s="23"/>
      <c r="B82" s="24"/>
      <c r="C82" s="25"/>
      <c r="D82" s="23"/>
      <c r="E82" s="23"/>
      <c r="F82" s="26"/>
    </row>
    <row r="83" spans="1:6" ht="15.75" customHeight="1" x14ac:dyDescent="0.25">
      <c r="A83" s="23"/>
      <c r="B83" s="24"/>
      <c r="C83" s="25"/>
      <c r="D83" s="23"/>
      <c r="E83" s="23"/>
      <c r="F83" s="26"/>
    </row>
    <row r="84" spans="1:6" ht="15.75" customHeight="1" x14ac:dyDescent="0.25">
      <c r="A84" s="23"/>
      <c r="B84" s="24"/>
      <c r="C84" s="25"/>
      <c r="D84" s="23"/>
      <c r="E84" s="23"/>
      <c r="F84" s="26"/>
    </row>
    <row r="85" spans="1:6" ht="15.75" customHeight="1" x14ac:dyDescent="0.25">
      <c r="A85" s="23"/>
      <c r="B85" s="24"/>
      <c r="C85" s="25"/>
      <c r="D85" s="23"/>
      <c r="E85" s="23"/>
      <c r="F85" s="26"/>
    </row>
    <row r="86" spans="1:6" ht="15.75" customHeight="1" x14ac:dyDescent="0.25">
      <c r="A86" s="23"/>
      <c r="B86" s="24"/>
      <c r="C86" s="25"/>
      <c r="D86" s="23"/>
      <c r="E86" s="23"/>
      <c r="F86" s="26"/>
    </row>
    <row r="87" spans="1:6" ht="15.75" customHeight="1" x14ac:dyDescent="0.25">
      <c r="A87" s="23"/>
      <c r="B87" s="24"/>
      <c r="C87" s="25"/>
      <c r="D87" s="23"/>
      <c r="E87" s="23"/>
      <c r="F87" s="26"/>
    </row>
    <row r="88" spans="1:6" ht="15.75" customHeight="1" x14ac:dyDescent="0.25">
      <c r="A88" s="23"/>
      <c r="B88" s="24"/>
      <c r="C88" s="25"/>
      <c r="D88" s="23"/>
      <c r="E88" s="23"/>
      <c r="F88" s="26"/>
    </row>
    <row r="89" spans="1:6" ht="15.75" customHeight="1" x14ac:dyDescent="0.25">
      <c r="A89" s="23"/>
      <c r="B89" s="24"/>
      <c r="C89" s="25"/>
      <c r="D89" s="23"/>
      <c r="E89" s="23"/>
      <c r="F89" s="26"/>
    </row>
    <row r="90" spans="1:6" ht="15.75" customHeight="1" x14ac:dyDescent="0.25">
      <c r="A90" s="23"/>
      <c r="B90" s="24"/>
      <c r="C90" s="25"/>
      <c r="D90" s="23"/>
      <c r="E90" s="23"/>
      <c r="F90" s="26"/>
    </row>
    <row r="91" spans="1:6" ht="15.75" customHeight="1" x14ac:dyDescent="0.25">
      <c r="A91" s="23"/>
      <c r="B91" s="24"/>
      <c r="C91" s="25"/>
      <c r="D91" s="23"/>
      <c r="E91" s="23"/>
      <c r="F91" s="26"/>
    </row>
    <row r="92" spans="1:6" ht="15.75" customHeight="1" x14ac:dyDescent="0.25">
      <c r="A92" s="23"/>
      <c r="B92" s="24"/>
      <c r="C92" s="25"/>
      <c r="D92" s="23"/>
      <c r="E92" s="23"/>
      <c r="F92" s="26"/>
    </row>
    <row r="93" spans="1:6" ht="15.75" customHeight="1" x14ac:dyDescent="0.25">
      <c r="A93" s="23"/>
      <c r="B93" s="24"/>
      <c r="C93" s="25"/>
      <c r="D93" s="23"/>
      <c r="E93" s="23"/>
      <c r="F93" s="26"/>
    </row>
    <row r="94" spans="1:6" ht="15.75" customHeight="1" x14ac:dyDescent="0.25">
      <c r="A94" s="23"/>
      <c r="B94" s="24"/>
      <c r="C94" s="25"/>
      <c r="D94" s="23"/>
      <c r="E94" s="23"/>
      <c r="F94" s="26"/>
    </row>
    <row r="95" spans="1:6" ht="15.75" customHeight="1" x14ac:dyDescent="0.25">
      <c r="A95" s="23"/>
      <c r="B95" s="24"/>
      <c r="C95" s="25"/>
      <c r="D95" s="23"/>
      <c r="E95" s="23"/>
      <c r="F95" s="26"/>
    </row>
    <row r="96" spans="1:6" ht="15.75" customHeight="1" x14ac:dyDescent="0.25">
      <c r="A96" s="23"/>
      <c r="B96" s="24"/>
      <c r="C96" s="25"/>
      <c r="D96" s="23"/>
      <c r="E96" s="23"/>
      <c r="F96" s="26"/>
    </row>
    <row r="97" spans="1:6" ht="15.75" customHeight="1" x14ac:dyDescent="0.25">
      <c r="A97" s="23"/>
      <c r="B97" s="24"/>
      <c r="C97" s="25"/>
      <c r="D97" s="23"/>
      <c r="E97" s="23"/>
      <c r="F97" s="26"/>
    </row>
    <row r="98" spans="1:6" ht="15.75" customHeight="1" x14ac:dyDescent="0.25">
      <c r="A98" s="23"/>
      <c r="B98" s="24"/>
      <c r="C98" s="25"/>
      <c r="D98" s="23"/>
      <c r="E98" s="23"/>
      <c r="F98" s="26"/>
    </row>
    <row r="99" spans="1:6" ht="15.75" customHeight="1" x14ac:dyDescent="0.25">
      <c r="A99" s="23"/>
      <c r="B99" s="24"/>
      <c r="C99" s="25"/>
      <c r="D99" s="23"/>
      <c r="E99" s="23"/>
      <c r="F99" s="26"/>
    </row>
    <row r="100" spans="1:6" ht="15.75" customHeight="1" x14ac:dyDescent="0.25">
      <c r="A100" s="23"/>
      <c r="B100" s="24"/>
      <c r="C100" s="25"/>
      <c r="D100" s="23"/>
      <c r="E100" s="23"/>
      <c r="F100" s="26"/>
    </row>
    <row r="101" spans="1:6" ht="15.75" customHeight="1" x14ac:dyDescent="0.25">
      <c r="A101" s="23"/>
      <c r="B101" s="24"/>
      <c r="C101" s="25"/>
      <c r="D101" s="23"/>
      <c r="E101" s="23"/>
      <c r="F101" s="26"/>
    </row>
    <row r="102" spans="1:6" ht="15.75" customHeight="1" x14ac:dyDescent="0.25">
      <c r="A102" s="23"/>
      <c r="B102" s="24"/>
      <c r="C102" s="25"/>
      <c r="D102" s="23"/>
      <c r="E102" s="23"/>
      <c r="F102" s="26"/>
    </row>
    <row r="103" spans="1:6" ht="15.75" customHeight="1" x14ac:dyDescent="0.25">
      <c r="A103" s="23"/>
      <c r="B103" s="24"/>
      <c r="C103" s="25"/>
      <c r="D103" s="23"/>
      <c r="E103" s="23"/>
      <c r="F103" s="26"/>
    </row>
    <row r="104" spans="1:6" ht="15.75" customHeight="1" x14ac:dyDescent="0.25">
      <c r="A104" s="23"/>
      <c r="B104" s="24"/>
      <c r="C104" s="25"/>
      <c r="D104" s="23"/>
      <c r="E104" s="23"/>
      <c r="F104" s="26"/>
    </row>
    <row r="105" spans="1:6" ht="15.75" customHeight="1" x14ac:dyDescent="0.25">
      <c r="A105" s="23"/>
      <c r="B105" s="24"/>
      <c r="C105" s="25"/>
      <c r="D105" s="23"/>
      <c r="E105" s="23"/>
      <c r="F105" s="26"/>
    </row>
    <row r="106" spans="1:6" ht="15.75" customHeight="1" x14ac:dyDescent="0.25">
      <c r="A106" s="23"/>
      <c r="B106" s="24"/>
      <c r="C106" s="25"/>
      <c r="D106" s="23"/>
      <c r="E106" s="23"/>
      <c r="F106" s="26"/>
    </row>
    <row r="107" spans="1:6" ht="15.75" customHeight="1" x14ac:dyDescent="0.25">
      <c r="A107" s="23"/>
      <c r="B107" s="24"/>
      <c r="C107" s="25"/>
      <c r="D107" s="23"/>
      <c r="E107" s="23"/>
      <c r="F107" s="26"/>
    </row>
    <row r="108" spans="1:6" ht="15.75" customHeight="1" x14ac:dyDescent="0.25">
      <c r="A108" s="23"/>
      <c r="B108" s="24"/>
      <c r="C108" s="25"/>
      <c r="D108" s="23"/>
      <c r="E108" s="23"/>
      <c r="F108" s="26"/>
    </row>
    <row r="109" spans="1:6" ht="15.75" customHeight="1" x14ac:dyDescent="0.25">
      <c r="A109" s="23"/>
      <c r="B109" s="24"/>
      <c r="C109" s="25"/>
      <c r="D109" s="23"/>
      <c r="E109" s="23"/>
      <c r="F109" s="26"/>
    </row>
    <row r="110" spans="1:6" ht="15.75" customHeight="1" x14ac:dyDescent="0.25">
      <c r="A110" s="23"/>
      <c r="B110" s="24"/>
      <c r="C110" s="25"/>
      <c r="D110" s="23"/>
      <c r="E110" s="23"/>
      <c r="F110" s="26"/>
    </row>
    <row r="111" spans="1:6" ht="15.75" customHeight="1" x14ac:dyDescent="0.25">
      <c r="A111" s="23"/>
      <c r="B111" s="24"/>
      <c r="C111" s="25"/>
      <c r="D111" s="23"/>
      <c r="E111" s="23"/>
      <c r="F111" s="26"/>
    </row>
    <row r="112" spans="1:6" ht="15.75" customHeight="1" x14ac:dyDescent="0.25">
      <c r="A112" s="23"/>
      <c r="B112" s="24"/>
      <c r="C112" s="25"/>
      <c r="D112" s="23"/>
      <c r="E112" s="23"/>
      <c r="F112" s="26"/>
    </row>
    <row r="113" spans="1:6" ht="15.75" customHeight="1" x14ac:dyDescent="0.25">
      <c r="A113" s="23"/>
      <c r="B113" s="24"/>
      <c r="C113" s="25"/>
      <c r="D113" s="23"/>
      <c r="E113" s="23"/>
      <c r="F113" s="26"/>
    </row>
    <row r="114" spans="1:6" ht="15.75" customHeight="1" x14ac:dyDescent="0.25">
      <c r="A114" s="23"/>
      <c r="B114" s="24"/>
      <c r="C114" s="25"/>
      <c r="D114" s="23"/>
      <c r="E114" s="23"/>
      <c r="F114" s="26"/>
    </row>
    <row r="115" spans="1:6" ht="15.75" customHeight="1" x14ac:dyDescent="0.25">
      <c r="A115" s="23"/>
      <c r="B115" s="24"/>
      <c r="C115" s="25"/>
      <c r="D115" s="23"/>
      <c r="E115" s="23"/>
      <c r="F115" s="26"/>
    </row>
    <row r="116" spans="1:6" ht="15.75" customHeight="1" x14ac:dyDescent="0.25">
      <c r="A116" s="23"/>
      <c r="B116" s="24"/>
      <c r="C116" s="25"/>
      <c r="D116" s="23"/>
      <c r="E116" s="23"/>
      <c r="F116" s="26"/>
    </row>
    <row r="117" spans="1:6" ht="15.75" customHeight="1" x14ac:dyDescent="0.25">
      <c r="A117" s="23"/>
      <c r="B117" s="24"/>
      <c r="C117" s="25"/>
      <c r="D117" s="23"/>
      <c r="E117" s="23"/>
      <c r="F117" s="26"/>
    </row>
    <row r="118" spans="1:6" ht="15.75" customHeight="1" x14ac:dyDescent="0.25">
      <c r="A118" s="23"/>
      <c r="B118" s="24"/>
      <c r="C118" s="25"/>
      <c r="D118" s="23"/>
      <c r="E118" s="23"/>
      <c r="F118" s="26"/>
    </row>
    <row r="119" spans="1:6" ht="15.75" customHeight="1" x14ac:dyDescent="0.25">
      <c r="A119" s="23"/>
      <c r="B119" s="24"/>
      <c r="C119" s="25"/>
      <c r="D119" s="23"/>
      <c r="E119" s="23"/>
      <c r="F119" s="26"/>
    </row>
    <row r="120" spans="1:6" ht="15.75" customHeight="1" x14ac:dyDescent="0.25">
      <c r="A120" s="23"/>
      <c r="B120" s="24"/>
      <c r="C120" s="25"/>
      <c r="D120" s="23"/>
      <c r="E120" s="23"/>
      <c r="F120" s="26"/>
    </row>
    <row r="121" spans="1:6" ht="15.75" customHeight="1" x14ac:dyDescent="0.25">
      <c r="A121" s="23"/>
      <c r="B121" s="24"/>
      <c r="C121" s="25"/>
      <c r="D121" s="23"/>
      <c r="E121" s="23"/>
      <c r="F121" s="26"/>
    </row>
    <row r="122" spans="1:6" ht="15.75" customHeight="1" x14ac:dyDescent="0.25">
      <c r="A122" s="23"/>
      <c r="B122" s="24"/>
      <c r="C122" s="25"/>
      <c r="D122" s="23"/>
      <c r="E122" s="23"/>
      <c r="F122" s="26"/>
    </row>
    <row r="123" spans="1:6" ht="15.75" customHeight="1" x14ac:dyDescent="0.25">
      <c r="A123" s="23"/>
      <c r="B123" s="24"/>
      <c r="C123" s="25"/>
      <c r="D123" s="23"/>
      <c r="E123" s="23"/>
      <c r="F123" s="26"/>
    </row>
    <row r="124" spans="1:6" ht="15.75" customHeight="1" x14ac:dyDescent="0.25">
      <c r="A124" s="23"/>
      <c r="B124" s="24"/>
      <c r="C124" s="25"/>
      <c r="D124" s="23"/>
      <c r="E124" s="23"/>
      <c r="F124" s="26"/>
    </row>
    <row r="125" spans="1:6" ht="15.75" customHeight="1" x14ac:dyDescent="0.25">
      <c r="A125" s="23"/>
      <c r="B125" s="24"/>
      <c r="C125" s="25"/>
      <c r="D125" s="23"/>
      <c r="E125" s="23"/>
      <c r="F125" s="26"/>
    </row>
    <row r="126" spans="1:6" ht="15.75" customHeight="1" x14ac:dyDescent="0.25">
      <c r="A126" s="23"/>
      <c r="B126" s="24"/>
      <c r="C126" s="25"/>
      <c r="D126" s="23"/>
      <c r="E126" s="23"/>
      <c r="F126" s="26"/>
    </row>
    <row r="127" spans="1:6" ht="15.75" customHeight="1" x14ac:dyDescent="0.25">
      <c r="A127" s="23"/>
      <c r="B127" s="24"/>
      <c r="C127" s="25"/>
      <c r="D127" s="23"/>
      <c r="E127" s="23"/>
      <c r="F127" s="26"/>
    </row>
    <row r="128" spans="1:6" ht="15.75" customHeight="1" x14ac:dyDescent="0.25">
      <c r="A128" s="23"/>
      <c r="B128" s="24"/>
      <c r="C128" s="25"/>
      <c r="D128" s="23"/>
      <c r="E128" s="23"/>
      <c r="F128" s="26"/>
    </row>
    <row r="129" spans="1:6" ht="15.75" customHeight="1" x14ac:dyDescent="0.25">
      <c r="A129" s="23"/>
      <c r="B129" s="24"/>
      <c r="C129" s="25"/>
      <c r="D129" s="23"/>
      <c r="E129" s="23"/>
      <c r="F129" s="26"/>
    </row>
    <row r="130" spans="1:6" ht="15.75" customHeight="1" x14ac:dyDescent="0.25">
      <c r="A130" s="23"/>
      <c r="B130" s="24"/>
      <c r="C130" s="25"/>
      <c r="D130" s="23"/>
      <c r="E130" s="23"/>
      <c r="F130" s="26"/>
    </row>
    <row r="131" spans="1:6" ht="15.75" customHeight="1" x14ac:dyDescent="0.25">
      <c r="A131" s="23"/>
      <c r="B131" s="24"/>
      <c r="C131" s="25"/>
      <c r="D131" s="23"/>
      <c r="E131" s="23"/>
      <c r="F131" s="26"/>
    </row>
    <row r="132" spans="1:6" ht="15.75" customHeight="1" x14ac:dyDescent="0.25">
      <c r="A132" s="23"/>
      <c r="B132" s="24"/>
      <c r="C132" s="25"/>
      <c r="D132" s="23"/>
      <c r="E132" s="23"/>
      <c r="F132" s="26"/>
    </row>
    <row r="133" spans="1:6" ht="15.75" customHeight="1" x14ac:dyDescent="0.25">
      <c r="A133" s="23"/>
      <c r="B133" s="24"/>
      <c r="C133" s="25"/>
      <c r="D133" s="23"/>
      <c r="E133" s="23"/>
      <c r="F133" s="26"/>
    </row>
    <row r="134" spans="1:6" ht="15.75" customHeight="1" x14ac:dyDescent="0.25">
      <c r="A134" s="23"/>
      <c r="B134" s="24"/>
      <c r="C134" s="25"/>
      <c r="D134" s="23"/>
      <c r="E134" s="23"/>
      <c r="F134" s="26"/>
    </row>
    <row r="135" spans="1:6" ht="15.75" customHeight="1" x14ac:dyDescent="0.25">
      <c r="A135" s="23"/>
      <c r="B135" s="24"/>
      <c r="C135" s="25"/>
      <c r="D135" s="23"/>
      <c r="E135" s="23"/>
      <c r="F135" s="26"/>
    </row>
    <row r="136" spans="1:6" ht="15.75" customHeight="1" x14ac:dyDescent="0.25">
      <c r="A136" s="23"/>
      <c r="B136" s="24"/>
      <c r="C136" s="25"/>
      <c r="D136" s="23"/>
      <c r="E136" s="23"/>
      <c r="F136" s="26"/>
    </row>
    <row r="137" spans="1:6" ht="15.75" customHeight="1" x14ac:dyDescent="0.25">
      <c r="A137" s="23"/>
      <c r="B137" s="24"/>
      <c r="C137" s="25"/>
      <c r="D137" s="23"/>
      <c r="E137" s="23"/>
      <c r="F137" s="26"/>
    </row>
    <row r="138" spans="1:6" ht="15.75" customHeight="1" x14ac:dyDescent="0.25">
      <c r="A138" s="23"/>
      <c r="B138" s="24"/>
      <c r="C138" s="25"/>
      <c r="D138" s="23"/>
      <c r="E138" s="23"/>
      <c r="F138" s="26"/>
    </row>
    <row r="139" spans="1:6" ht="15.75" customHeight="1" x14ac:dyDescent="0.25">
      <c r="A139" s="23"/>
      <c r="B139" s="24"/>
      <c r="C139" s="25"/>
      <c r="D139" s="23"/>
      <c r="E139" s="23"/>
      <c r="F139" s="26"/>
    </row>
    <row r="140" spans="1:6" ht="15.75" customHeight="1" x14ac:dyDescent="0.25">
      <c r="A140" s="23"/>
      <c r="B140" s="24"/>
      <c r="C140" s="25"/>
      <c r="D140" s="23"/>
      <c r="E140" s="23"/>
      <c r="F140" s="26"/>
    </row>
    <row r="141" spans="1:6" ht="15.75" customHeight="1" x14ac:dyDescent="0.25">
      <c r="A141" s="23"/>
      <c r="B141" s="24"/>
      <c r="C141" s="25"/>
      <c r="D141" s="23"/>
      <c r="E141" s="23"/>
      <c r="F141" s="26"/>
    </row>
    <row r="142" spans="1:6" ht="15.75" customHeight="1" x14ac:dyDescent="0.25">
      <c r="A142" s="23"/>
      <c r="B142" s="24"/>
      <c r="C142" s="25"/>
      <c r="D142" s="23"/>
      <c r="E142" s="23"/>
      <c r="F142" s="26"/>
    </row>
    <row r="143" spans="1:6" ht="15.75" customHeight="1" x14ac:dyDescent="0.25">
      <c r="A143" s="23"/>
      <c r="B143" s="24"/>
      <c r="C143" s="25"/>
      <c r="D143" s="23"/>
      <c r="E143" s="23"/>
      <c r="F143" s="26"/>
    </row>
    <row r="144" spans="1:6" ht="15.75" customHeight="1" x14ac:dyDescent="0.25">
      <c r="A144" s="23"/>
      <c r="B144" s="24"/>
      <c r="C144" s="25"/>
      <c r="D144" s="23"/>
      <c r="E144" s="23"/>
      <c r="F144" s="26"/>
    </row>
    <row r="145" spans="1:6" ht="15.75" customHeight="1" x14ac:dyDescent="0.25">
      <c r="A145" s="23"/>
      <c r="B145" s="24"/>
      <c r="C145" s="25"/>
      <c r="D145" s="23"/>
      <c r="E145" s="23"/>
      <c r="F145" s="26"/>
    </row>
    <row r="146" spans="1:6" ht="15.75" customHeight="1" x14ac:dyDescent="0.25">
      <c r="A146" s="23"/>
      <c r="B146" s="24"/>
      <c r="C146" s="25"/>
      <c r="D146" s="23"/>
      <c r="E146" s="23"/>
      <c r="F146" s="26"/>
    </row>
    <row r="147" spans="1:6" ht="15.75" customHeight="1" x14ac:dyDescent="0.25">
      <c r="A147" s="23"/>
      <c r="B147" s="24"/>
      <c r="C147" s="25"/>
      <c r="D147" s="23"/>
      <c r="E147" s="23"/>
      <c r="F147" s="26"/>
    </row>
    <row r="148" spans="1:6" ht="15.75" customHeight="1" x14ac:dyDescent="0.25">
      <c r="A148" s="23"/>
      <c r="B148" s="24"/>
      <c r="C148" s="25"/>
      <c r="D148" s="23"/>
      <c r="E148" s="23"/>
      <c r="F148" s="26"/>
    </row>
    <row r="149" spans="1:6" ht="15.75" customHeight="1" x14ac:dyDescent="0.25">
      <c r="A149" s="23"/>
      <c r="B149" s="24"/>
      <c r="C149" s="25"/>
      <c r="D149" s="23"/>
      <c r="E149" s="23"/>
      <c r="F149" s="26"/>
    </row>
    <row r="150" spans="1:6" ht="15.75" customHeight="1" x14ac:dyDescent="0.25">
      <c r="A150" s="23"/>
      <c r="B150" s="24"/>
      <c r="C150" s="25"/>
      <c r="D150" s="23"/>
      <c r="E150" s="23"/>
      <c r="F150" s="26"/>
    </row>
    <row r="151" spans="1:6" ht="15.75" customHeight="1" x14ac:dyDescent="0.25">
      <c r="A151" s="23"/>
      <c r="B151" s="24"/>
      <c r="C151" s="25"/>
      <c r="D151" s="23"/>
      <c r="E151" s="23"/>
      <c r="F151" s="26"/>
    </row>
    <row r="152" spans="1:6" ht="15.75" customHeight="1" x14ac:dyDescent="0.25">
      <c r="A152" s="23"/>
      <c r="B152" s="24"/>
      <c r="C152" s="25"/>
      <c r="D152" s="23"/>
      <c r="E152" s="23"/>
      <c r="F152" s="26"/>
    </row>
    <row r="153" spans="1:6" ht="15.75" customHeight="1" x14ac:dyDescent="0.25">
      <c r="A153" s="23"/>
      <c r="B153" s="24"/>
      <c r="C153" s="25"/>
      <c r="D153" s="23"/>
      <c r="E153" s="23"/>
      <c r="F153" s="26"/>
    </row>
    <row r="154" spans="1:6" ht="15.75" customHeight="1" x14ac:dyDescent="0.25">
      <c r="A154" s="23"/>
      <c r="B154" s="24"/>
      <c r="C154" s="25"/>
      <c r="D154" s="23"/>
      <c r="E154" s="23"/>
      <c r="F154" s="26"/>
    </row>
    <row r="155" spans="1:6" ht="15.75" customHeight="1" x14ac:dyDescent="0.25">
      <c r="A155" s="23"/>
      <c r="B155" s="24"/>
      <c r="C155" s="25"/>
      <c r="D155" s="23"/>
      <c r="E155" s="23"/>
      <c r="F155" s="26"/>
    </row>
    <row r="156" spans="1:6" ht="15.75" customHeight="1" x14ac:dyDescent="0.25">
      <c r="A156" s="23"/>
      <c r="B156" s="24"/>
      <c r="C156" s="25"/>
      <c r="D156" s="23"/>
      <c r="E156" s="23"/>
      <c r="F156" s="26"/>
    </row>
    <row r="157" spans="1:6" ht="15.75" customHeight="1" x14ac:dyDescent="0.25">
      <c r="A157" s="23"/>
      <c r="B157" s="24"/>
      <c r="C157" s="25"/>
      <c r="D157" s="23"/>
      <c r="E157" s="23"/>
      <c r="F157" s="26"/>
    </row>
    <row r="158" spans="1:6" ht="15.75" customHeight="1" x14ac:dyDescent="0.25">
      <c r="A158" s="23"/>
      <c r="B158" s="24"/>
      <c r="C158" s="25"/>
      <c r="D158" s="23"/>
      <c r="E158" s="23"/>
      <c r="F158" s="26"/>
    </row>
    <row r="159" spans="1:6" ht="15.75" customHeight="1" x14ac:dyDescent="0.25">
      <c r="A159" s="23"/>
      <c r="B159" s="24"/>
      <c r="C159" s="25"/>
      <c r="D159" s="23"/>
      <c r="E159" s="23"/>
      <c r="F159" s="26"/>
    </row>
    <row r="160" spans="1:6" ht="15.75" customHeight="1" x14ac:dyDescent="0.25">
      <c r="A160" s="23"/>
      <c r="B160" s="24"/>
      <c r="C160" s="25"/>
      <c r="D160" s="23"/>
      <c r="E160" s="23"/>
      <c r="F160" s="26"/>
    </row>
    <row r="161" spans="1:6" ht="15.75" customHeight="1" x14ac:dyDescent="0.25">
      <c r="A161" s="23"/>
      <c r="B161" s="24"/>
      <c r="C161" s="25"/>
      <c r="D161" s="23"/>
      <c r="E161" s="23"/>
      <c r="F161" s="26"/>
    </row>
    <row r="162" spans="1:6" ht="15.75" customHeight="1" x14ac:dyDescent="0.25">
      <c r="A162" s="23"/>
      <c r="B162" s="24"/>
      <c r="C162" s="25"/>
      <c r="D162" s="23"/>
      <c r="E162" s="23"/>
      <c r="F162" s="26"/>
    </row>
    <row r="163" spans="1:6" ht="15.75" customHeight="1" x14ac:dyDescent="0.25">
      <c r="A163" s="23"/>
      <c r="B163" s="24"/>
      <c r="C163" s="25"/>
      <c r="D163" s="23"/>
      <c r="E163" s="23"/>
      <c r="F163" s="26"/>
    </row>
    <row r="164" spans="1:6" ht="15.75" customHeight="1" x14ac:dyDescent="0.25">
      <c r="A164" s="23"/>
      <c r="B164" s="24"/>
      <c r="C164" s="25"/>
      <c r="D164" s="23"/>
      <c r="E164" s="23"/>
      <c r="F164" s="26"/>
    </row>
    <row r="165" spans="1:6" ht="15.75" customHeight="1" x14ac:dyDescent="0.25">
      <c r="A165" s="23"/>
      <c r="B165" s="24"/>
      <c r="C165" s="25"/>
      <c r="D165" s="23"/>
      <c r="E165" s="23"/>
      <c r="F165" s="26"/>
    </row>
    <row r="166" spans="1:6" ht="15.75" customHeight="1" x14ac:dyDescent="0.25">
      <c r="A166" s="23"/>
      <c r="B166" s="24"/>
      <c r="C166" s="25"/>
      <c r="D166" s="23"/>
      <c r="E166" s="23"/>
      <c r="F166" s="26"/>
    </row>
    <row r="167" spans="1:6" ht="15.75" customHeight="1" x14ac:dyDescent="0.25">
      <c r="A167" s="23"/>
      <c r="B167" s="24"/>
      <c r="C167" s="25"/>
      <c r="D167" s="23"/>
      <c r="E167" s="23"/>
      <c r="F167" s="26"/>
    </row>
    <row r="168" spans="1:6" ht="15.75" customHeight="1" x14ac:dyDescent="0.25">
      <c r="A168" s="23"/>
      <c r="B168" s="24"/>
      <c r="C168" s="25"/>
      <c r="D168" s="23"/>
      <c r="E168" s="23"/>
      <c r="F168" s="26"/>
    </row>
    <row r="169" spans="1:6" ht="15.75" customHeight="1" x14ac:dyDescent="0.25">
      <c r="A169" s="23"/>
      <c r="B169" s="24"/>
      <c r="C169" s="25"/>
      <c r="D169" s="23"/>
      <c r="E169" s="23"/>
      <c r="F169" s="26"/>
    </row>
    <row r="170" spans="1:6" ht="15.75" customHeight="1" x14ac:dyDescent="0.25">
      <c r="A170" s="23"/>
      <c r="B170" s="24"/>
      <c r="C170" s="25"/>
      <c r="D170" s="23"/>
      <c r="E170" s="23"/>
      <c r="F170" s="26"/>
    </row>
    <row r="171" spans="1:6" ht="15.75" customHeight="1" x14ac:dyDescent="0.25">
      <c r="A171" s="23"/>
      <c r="B171" s="24"/>
      <c r="C171" s="25"/>
      <c r="D171" s="23"/>
      <c r="E171" s="23"/>
      <c r="F171" s="26"/>
    </row>
    <row r="172" spans="1:6" ht="15.75" customHeight="1" x14ac:dyDescent="0.25">
      <c r="A172" s="23"/>
      <c r="B172" s="24"/>
      <c r="C172" s="25"/>
      <c r="D172" s="23"/>
      <c r="E172" s="23"/>
      <c r="F172" s="26"/>
    </row>
    <row r="173" spans="1:6" ht="15.75" customHeight="1" x14ac:dyDescent="0.25">
      <c r="A173" s="23"/>
      <c r="B173" s="24"/>
      <c r="C173" s="25"/>
      <c r="D173" s="23"/>
      <c r="E173" s="23"/>
      <c r="F173" s="26"/>
    </row>
    <row r="174" spans="1:6" ht="15.75" customHeight="1" x14ac:dyDescent="0.25">
      <c r="A174" s="23"/>
      <c r="B174" s="24"/>
      <c r="C174" s="25"/>
      <c r="D174" s="23"/>
      <c r="E174" s="23"/>
      <c r="F174" s="26"/>
    </row>
    <row r="175" spans="1:6" ht="15.75" customHeight="1" x14ac:dyDescent="0.25">
      <c r="A175" s="23"/>
      <c r="B175" s="24"/>
      <c r="C175" s="25"/>
      <c r="D175" s="23"/>
      <c r="E175" s="23"/>
      <c r="F175" s="26"/>
    </row>
    <row r="176" spans="1:6" ht="15.75" customHeight="1" x14ac:dyDescent="0.25">
      <c r="A176" s="23"/>
      <c r="B176" s="24"/>
      <c r="C176" s="25"/>
      <c r="D176" s="23"/>
      <c r="E176" s="23"/>
      <c r="F176" s="26"/>
    </row>
    <row r="177" spans="1:6" ht="15.75" customHeight="1" x14ac:dyDescent="0.25">
      <c r="A177" s="23"/>
      <c r="B177" s="24"/>
      <c r="C177" s="25"/>
      <c r="D177" s="23"/>
      <c r="E177" s="23"/>
      <c r="F177" s="26"/>
    </row>
    <row r="178" spans="1:6" ht="15.75" customHeight="1" x14ac:dyDescent="0.25">
      <c r="A178" s="23"/>
      <c r="B178" s="24"/>
      <c r="C178" s="25"/>
      <c r="D178" s="23"/>
      <c r="E178" s="23"/>
      <c r="F178" s="26"/>
    </row>
    <row r="179" spans="1:6" ht="15.75" customHeight="1" x14ac:dyDescent="0.25">
      <c r="A179" s="23"/>
      <c r="B179" s="24"/>
      <c r="C179" s="25"/>
      <c r="D179" s="23"/>
      <c r="E179" s="23"/>
      <c r="F179" s="26"/>
    </row>
    <row r="180" spans="1:6" ht="15.75" customHeight="1" x14ac:dyDescent="0.25">
      <c r="A180" s="23"/>
      <c r="B180" s="24"/>
      <c r="C180" s="25"/>
      <c r="D180" s="23"/>
      <c r="E180" s="23"/>
      <c r="F180" s="26"/>
    </row>
    <row r="181" spans="1:6" ht="15.75" customHeight="1" x14ac:dyDescent="0.25">
      <c r="A181" s="23"/>
      <c r="B181" s="24"/>
      <c r="C181" s="25"/>
      <c r="D181" s="23"/>
      <c r="E181" s="23"/>
      <c r="F181" s="26"/>
    </row>
    <row r="182" spans="1:6" ht="15.75" customHeight="1" x14ac:dyDescent="0.25">
      <c r="A182" s="23"/>
      <c r="B182" s="24"/>
      <c r="C182" s="25"/>
      <c r="D182" s="23"/>
      <c r="E182" s="23"/>
      <c r="F182" s="26"/>
    </row>
    <row r="183" spans="1:6" ht="15.75" customHeight="1" x14ac:dyDescent="0.25">
      <c r="A183" s="23"/>
      <c r="B183" s="24"/>
      <c r="C183" s="25"/>
      <c r="D183" s="23"/>
      <c r="E183" s="23"/>
      <c r="F183" s="26"/>
    </row>
    <row r="184" spans="1:6" ht="15.75" customHeight="1" x14ac:dyDescent="0.25">
      <c r="A184" s="23"/>
      <c r="B184" s="24"/>
      <c r="C184" s="25"/>
      <c r="D184" s="23"/>
      <c r="E184" s="23"/>
      <c r="F184" s="26"/>
    </row>
    <row r="185" spans="1:6" ht="15.75" customHeight="1" x14ac:dyDescent="0.25">
      <c r="A185" s="23"/>
      <c r="B185" s="24"/>
      <c r="C185" s="25"/>
      <c r="D185" s="23"/>
      <c r="E185" s="23"/>
      <c r="F185" s="26"/>
    </row>
    <row r="186" spans="1:6" ht="15.75" customHeight="1" x14ac:dyDescent="0.25">
      <c r="A186" s="23"/>
      <c r="B186" s="24"/>
      <c r="C186" s="25"/>
      <c r="D186" s="23"/>
      <c r="E186" s="23"/>
      <c r="F186" s="26"/>
    </row>
    <row r="187" spans="1:6" ht="15.75" customHeight="1" x14ac:dyDescent="0.25">
      <c r="A187" s="23"/>
      <c r="B187" s="24"/>
      <c r="C187" s="25"/>
      <c r="D187" s="23"/>
      <c r="E187" s="23"/>
      <c r="F187" s="26"/>
    </row>
    <row r="188" spans="1:6" ht="15.75" customHeight="1" x14ac:dyDescent="0.25">
      <c r="A188" s="23"/>
      <c r="B188" s="24"/>
      <c r="C188" s="25"/>
      <c r="D188" s="23"/>
      <c r="E188" s="23"/>
      <c r="F188" s="26"/>
    </row>
    <row r="189" spans="1:6" ht="15.75" customHeight="1" x14ac:dyDescent="0.25">
      <c r="A189" s="23"/>
      <c r="B189" s="24"/>
      <c r="C189" s="25"/>
      <c r="D189" s="23"/>
      <c r="E189" s="23"/>
      <c r="F189" s="26"/>
    </row>
    <row r="190" spans="1:6" ht="15.75" customHeight="1" x14ac:dyDescent="0.25">
      <c r="A190" s="23"/>
      <c r="B190" s="24"/>
      <c r="C190" s="25"/>
      <c r="D190" s="23"/>
      <c r="E190" s="23"/>
      <c r="F190" s="26"/>
    </row>
    <row r="191" spans="1:6" ht="15.75" customHeight="1" x14ac:dyDescent="0.25">
      <c r="A191" s="23"/>
      <c r="B191" s="24"/>
      <c r="C191" s="25"/>
      <c r="D191" s="23"/>
      <c r="E191" s="23"/>
      <c r="F191" s="26"/>
    </row>
    <row r="192" spans="1:6" ht="15.75" customHeight="1" x14ac:dyDescent="0.25">
      <c r="A192" s="23"/>
      <c r="B192" s="24"/>
      <c r="C192" s="25"/>
      <c r="D192" s="23"/>
      <c r="E192" s="23"/>
      <c r="F192" s="26"/>
    </row>
    <row r="193" spans="1:6" ht="15.75" customHeight="1" x14ac:dyDescent="0.25">
      <c r="A193" s="23"/>
      <c r="B193" s="24"/>
      <c r="C193" s="25"/>
      <c r="D193" s="23"/>
      <c r="E193" s="23"/>
      <c r="F193" s="26"/>
    </row>
    <row r="194" spans="1:6" ht="15.75" customHeight="1" x14ac:dyDescent="0.25">
      <c r="A194" s="23"/>
      <c r="B194" s="24"/>
      <c r="C194" s="25"/>
      <c r="D194" s="23"/>
      <c r="E194" s="23"/>
      <c r="F194" s="26"/>
    </row>
    <row r="195" spans="1:6" ht="15.75" customHeight="1" x14ac:dyDescent="0.25">
      <c r="A195" s="23"/>
      <c r="B195" s="24"/>
      <c r="C195" s="25"/>
      <c r="D195" s="23"/>
      <c r="E195" s="23"/>
      <c r="F195" s="26"/>
    </row>
    <row r="196" spans="1:6" ht="15.75" customHeight="1" x14ac:dyDescent="0.25">
      <c r="A196" s="23"/>
      <c r="B196" s="24"/>
      <c r="C196" s="25"/>
      <c r="D196" s="23"/>
      <c r="E196" s="23"/>
      <c r="F196" s="26"/>
    </row>
    <row r="197" spans="1:6" ht="15.75" customHeight="1" x14ac:dyDescent="0.25">
      <c r="A197" s="23"/>
      <c r="B197" s="24"/>
      <c r="C197" s="25"/>
      <c r="D197" s="23"/>
      <c r="E197" s="23"/>
      <c r="F197" s="26"/>
    </row>
    <row r="198" spans="1:6" ht="15.75" customHeight="1" x14ac:dyDescent="0.25">
      <c r="A198" s="23"/>
      <c r="B198" s="24"/>
      <c r="C198" s="25"/>
      <c r="D198" s="23"/>
      <c r="E198" s="23"/>
      <c r="F198" s="26"/>
    </row>
    <row r="199" spans="1:6" ht="15.75" customHeight="1" x14ac:dyDescent="0.25">
      <c r="A199" s="23"/>
      <c r="B199" s="24"/>
      <c r="C199" s="25"/>
      <c r="D199" s="23"/>
      <c r="E199" s="23"/>
      <c r="F199" s="26"/>
    </row>
    <row r="200" spans="1:6" ht="15.75" customHeight="1" x14ac:dyDescent="0.25">
      <c r="A200" s="23"/>
      <c r="B200" s="24"/>
      <c r="C200" s="25"/>
      <c r="D200" s="23"/>
      <c r="E200" s="23"/>
      <c r="F200" s="26"/>
    </row>
    <row r="201" spans="1:6" ht="15.75" customHeight="1" x14ac:dyDescent="0.25">
      <c r="A201" s="23"/>
      <c r="B201" s="24"/>
      <c r="C201" s="25"/>
      <c r="D201" s="23"/>
      <c r="E201" s="23"/>
      <c r="F201" s="26"/>
    </row>
    <row r="202" spans="1:6" ht="15.75" customHeight="1" x14ac:dyDescent="0.25">
      <c r="A202" s="23"/>
      <c r="B202" s="24"/>
      <c r="C202" s="25"/>
      <c r="D202" s="23"/>
      <c r="E202" s="23"/>
      <c r="F202" s="26"/>
    </row>
    <row r="203" spans="1:6" ht="15.75" customHeight="1" x14ac:dyDescent="0.25">
      <c r="A203" s="23"/>
      <c r="B203" s="24"/>
      <c r="C203" s="25"/>
      <c r="D203" s="23"/>
      <c r="E203" s="23"/>
      <c r="F203" s="26"/>
    </row>
    <row r="204" spans="1:6" ht="15.75" customHeight="1" x14ac:dyDescent="0.25">
      <c r="A204" s="23"/>
      <c r="B204" s="24"/>
      <c r="C204" s="25"/>
      <c r="D204" s="23"/>
      <c r="E204" s="23"/>
      <c r="F204" s="26"/>
    </row>
    <row r="205" spans="1:6" ht="15.75" customHeight="1" x14ac:dyDescent="0.25">
      <c r="A205" s="23"/>
      <c r="B205" s="24"/>
      <c r="C205" s="25"/>
      <c r="D205" s="23"/>
      <c r="E205" s="23"/>
      <c r="F205" s="26"/>
    </row>
    <row r="206" spans="1:6" ht="15.75" customHeight="1" x14ac:dyDescent="0.25">
      <c r="A206" s="23"/>
      <c r="B206" s="24"/>
      <c r="C206" s="25"/>
      <c r="D206" s="23"/>
      <c r="E206" s="23"/>
      <c r="F206" s="26"/>
    </row>
    <row r="207" spans="1:6" ht="15.75" customHeight="1" x14ac:dyDescent="0.25">
      <c r="A207" s="23"/>
      <c r="B207" s="24"/>
      <c r="C207" s="25"/>
      <c r="D207" s="23"/>
      <c r="E207" s="23"/>
      <c r="F207" s="26"/>
    </row>
    <row r="208" spans="1:6" ht="15.75" customHeight="1" x14ac:dyDescent="0.25">
      <c r="A208" s="23"/>
      <c r="B208" s="24"/>
      <c r="C208" s="25"/>
      <c r="D208" s="23"/>
      <c r="E208" s="23"/>
      <c r="F208" s="26"/>
    </row>
    <row r="209" spans="1:6" ht="15.75" customHeight="1" x14ac:dyDescent="0.25">
      <c r="A209" s="23"/>
      <c r="B209" s="24"/>
      <c r="C209" s="25"/>
      <c r="D209" s="23"/>
      <c r="E209" s="23"/>
      <c r="F209" s="26"/>
    </row>
    <row r="210" spans="1:6" ht="15.75" customHeight="1" x14ac:dyDescent="0.25">
      <c r="A210" s="23"/>
      <c r="B210" s="24"/>
      <c r="C210" s="25"/>
      <c r="D210" s="23"/>
      <c r="E210" s="23"/>
      <c r="F210" s="26"/>
    </row>
    <row r="211" spans="1:6" ht="15.75" customHeight="1" x14ac:dyDescent="0.25">
      <c r="A211" s="23"/>
      <c r="B211" s="24"/>
      <c r="C211" s="25"/>
      <c r="D211" s="23"/>
      <c r="E211" s="23"/>
      <c r="F211" s="26"/>
    </row>
    <row r="212" spans="1:6" ht="15.75" customHeight="1" x14ac:dyDescent="0.25">
      <c r="A212" s="23"/>
      <c r="B212" s="24"/>
      <c r="C212" s="25"/>
      <c r="D212" s="23"/>
      <c r="E212" s="23"/>
      <c r="F212" s="26"/>
    </row>
    <row r="213" spans="1:6" ht="15.75" customHeight="1" x14ac:dyDescent="0.25">
      <c r="A213" s="23"/>
      <c r="B213" s="24"/>
      <c r="C213" s="25"/>
      <c r="D213" s="23"/>
      <c r="E213" s="23"/>
      <c r="F213" s="26"/>
    </row>
    <row r="214" spans="1:6" ht="15.75" customHeight="1" x14ac:dyDescent="0.25">
      <c r="A214" s="23"/>
      <c r="B214" s="24"/>
      <c r="C214" s="25"/>
      <c r="D214" s="23"/>
      <c r="E214" s="23"/>
      <c r="F214" s="26"/>
    </row>
    <row r="215" spans="1:6" ht="15.75" customHeight="1" x14ac:dyDescent="0.25">
      <c r="A215" s="23"/>
      <c r="B215" s="24"/>
      <c r="C215" s="25"/>
      <c r="D215" s="23"/>
      <c r="E215" s="23"/>
      <c r="F215" s="26"/>
    </row>
    <row r="216" spans="1:6" ht="15.75" customHeight="1" x14ac:dyDescent="0.25">
      <c r="A216" s="23"/>
      <c r="B216" s="24"/>
      <c r="C216" s="25"/>
      <c r="D216" s="23"/>
      <c r="E216" s="23"/>
      <c r="F216" s="26"/>
    </row>
    <row r="217" spans="1:6" ht="15.75" customHeight="1" x14ac:dyDescent="0.25">
      <c r="A217" s="23"/>
      <c r="B217" s="24"/>
      <c r="C217" s="25"/>
      <c r="D217" s="23"/>
      <c r="E217" s="23"/>
      <c r="F217" s="26"/>
    </row>
    <row r="218" spans="1:6" ht="15.75" customHeight="1" x14ac:dyDescent="0.25">
      <c r="A218" s="23"/>
      <c r="B218" s="24"/>
      <c r="C218" s="25"/>
      <c r="D218" s="23"/>
      <c r="E218" s="23"/>
      <c r="F218" s="26"/>
    </row>
    <row r="219" spans="1:6" ht="15.75" customHeight="1" x14ac:dyDescent="0.25">
      <c r="A219" s="23"/>
      <c r="B219" s="24"/>
      <c r="C219" s="25"/>
      <c r="D219" s="23"/>
      <c r="E219" s="23"/>
      <c r="F219" s="26"/>
    </row>
    <row r="220" spans="1:6" ht="15.75" customHeight="1" x14ac:dyDescent="0.25">
      <c r="A220" s="23"/>
      <c r="B220" s="24"/>
      <c r="C220" s="25"/>
      <c r="D220" s="23"/>
      <c r="E220" s="23"/>
      <c r="F220" s="26"/>
    </row>
    <row r="221" spans="1:6" ht="15.75" customHeight="1" x14ac:dyDescent="0.25">
      <c r="A221" s="23"/>
      <c r="B221" s="24"/>
      <c r="C221" s="25"/>
      <c r="D221" s="23"/>
      <c r="E221" s="23"/>
      <c r="F221" s="26"/>
    </row>
    <row r="222" spans="1:6" ht="15.75" customHeight="1" x14ac:dyDescent="0.25">
      <c r="A222" s="23"/>
      <c r="B222" s="24"/>
      <c r="C222" s="25"/>
      <c r="D222" s="23"/>
      <c r="E222" s="23"/>
      <c r="F222" s="26"/>
    </row>
    <row r="223" spans="1:6" ht="15.75" customHeight="1" x14ac:dyDescent="0.25">
      <c r="A223" s="23"/>
      <c r="B223" s="24"/>
      <c r="C223" s="25"/>
      <c r="D223" s="23"/>
      <c r="E223" s="23"/>
      <c r="F223" s="26"/>
    </row>
    <row r="224" spans="1:6" ht="15.75" customHeight="1" x14ac:dyDescent="0.25">
      <c r="A224" s="23"/>
      <c r="B224" s="24"/>
      <c r="C224" s="25"/>
      <c r="D224" s="23"/>
      <c r="E224" s="23"/>
      <c r="F224" s="26"/>
    </row>
    <row r="225" spans="1:6" ht="15.75" customHeight="1" x14ac:dyDescent="0.25">
      <c r="A225" s="23"/>
      <c r="B225" s="24"/>
      <c r="C225" s="25"/>
      <c r="D225" s="23"/>
      <c r="E225" s="23"/>
      <c r="F225" s="26"/>
    </row>
    <row r="226" spans="1:6" ht="15.75" customHeight="1" x14ac:dyDescent="0.25">
      <c r="A226" s="23"/>
      <c r="B226" s="24"/>
      <c r="C226" s="25"/>
      <c r="D226" s="23"/>
      <c r="E226" s="23"/>
      <c r="F226" s="26"/>
    </row>
    <row r="227" spans="1:6" ht="15.75" customHeight="1" x14ac:dyDescent="0.25">
      <c r="A227" s="23"/>
      <c r="B227" s="24"/>
      <c r="C227" s="25"/>
      <c r="D227" s="23"/>
      <c r="E227" s="23"/>
      <c r="F227" s="26"/>
    </row>
    <row r="228" spans="1:6" ht="15.75" customHeight="1" x14ac:dyDescent="0.25">
      <c r="A228" s="23"/>
      <c r="B228" s="24"/>
      <c r="C228" s="25"/>
      <c r="D228" s="23"/>
      <c r="E228" s="23"/>
      <c r="F228" s="26"/>
    </row>
    <row r="229" spans="1:6" ht="15.75" customHeight="1" x14ac:dyDescent="0.25">
      <c r="A229" s="23"/>
      <c r="B229" s="24"/>
      <c r="C229" s="25"/>
      <c r="D229" s="23"/>
      <c r="E229" s="23"/>
      <c r="F229" s="26"/>
    </row>
    <row r="230" spans="1:6" ht="15.75" customHeight="1" x14ac:dyDescent="0.25">
      <c r="A230" s="23"/>
      <c r="B230" s="24"/>
      <c r="C230" s="25"/>
      <c r="D230" s="23"/>
      <c r="E230" s="23"/>
      <c r="F230" s="26"/>
    </row>
    <row r="231" spans="1:6" ht="15.75" customHeight="1" x14ac:dyDescent="0.25">
      <c r="A231" s="23"/>
      <c r="B231" s="24"/>
      <c r="C231" s="25"/>
      <c r="D231" s="23"/>
      <c r="E231" s="23"/>
      <c r="F231" s="26"/>
    </row>
    <row r="232" spans="1:6" ht="15.75" customHeight="1" x14ac:dyDescent="0.25">
      <c r="A232" s="23"/>
      <c r="B232" s="24"/>
      <c r="C232" s="25"/>
      <c r="D232" s="23"/>
      <c r="E232" s="23"/>
      <c r="F232" s="26"/>
    </row>
    <row r="233" spans="1:6" ht="15.75" customHeight="1" x14ac:dyDescent="0.25">
      <c r="A233" s="23"/>
      <c r="B233" s="24"/>
      <c r="C233" s="25"/>
      <c r="D233" s="23"/>
      <c r="E233" s="23"/>
      <c r="F233" s="26"/>
    </row>
    <row r="234" spans="1:6" ht="15.75" customHeight="1" x14ac:dyDescent="0.25">
      <c r="A234" s="23"/>
      <c r="B234" s="24"/>
      <c r="C234" s="25"/>
      <c r="D234" s="23"/>
      <c r="E234" s="23"/>
      <c r="F234" s="26"/>
    </row>
    <row r="235" spans="1:6" ht="15.75" customHeight="1" x14ac:dyDescent="0.25">
      <c r="A235" s="23"/>
      <c r="B235" s="24"/>
      <c r="C235" s="25"/>
      <c r="D235" s="23"/>
      <c r="E235" s="23"/>
      <c r="F235" s="26"/>
    </row>
    <row r="236" spans="1:6" ht="15.75" customHeight="1" x14ac:dyDescent="0.25">
      <c r="A236" s="23"/>
      <c r="B236" s="24"/>
      <c r="C236" s="25"/>
      <c r="D236" s="23"/>
      <c r="E236" s="23"/>
      <c r="F236" s="26"/>
    </row>
    <row r="237" spans="1:6" ht="15.75" customHeight="1" x14ac:dyDescent="0.25">
      <c r="A237" s="23"/>
      <c r="B237" s="24"/>
      <c r="C237" s="25"/>
      <c r="D237" s="23"/>
      <c r="E237" s="23"/>
      <c r="F237" s="26"/>
    </row>
    <row r="238" spans="1:6" ht="15.75" customHeight="1" x14ac:dyDescent="0.25">
      <c r="A238" s="23"/>
      <c r="B238" s="24"/>
      <c r="C238" s="25"/>
      <c r="D238" s="23"/>
      <c r="E238" s="23"/>
      <c r="F238" s="26"/>
    </row>
    <row r="239" spans="1:6" ht="15.75" customHeight="1" x14ac:dyDescent="0.25">
      <c r="A239" s="23"/>
      <c r="B239" s="24"/>
      <c r="C239" s="25"/>
      <c r="D239" s="23"/>
      <c r="E239" s="23"/>
      <c r="F239" s="26"/>
    </row>
    <row r="240" spans="1:6" ht="15.75" customHeight="1" x14ac:dyDescent="0.25">
      <c r="A240" s="23"/>
      <c r="B240" s="24"/>
      <c r="C240" s="25"/>
      <c r="D240" s="23"/>
      <c r="E240" s="23"/>
      <c r="F240" s="26"/>
    </row>
    <row r="241" spans="1:6" ht="15.75" customHeight="1" x14ac:dyDescent="0.25">
      <c r="A241" s="23"/>
      <c r="B241" s="24"/>
      <c r="C241" s="25"/>
      <c r="D241" s="23"/>
      <c r="E241" s="23"/>
      <c r="F241" s="26"/>
    </row>
    <row r="242" spans="1:6" ht="15.75" customHeight="1" x14ac:dyDescent="0.25">
      <c r="A242" s="23"/>
      <c r="B242" s="24"/>
      <c r="C242" s="25"/>
      <c r="D242" s="23"/>
      <c r="E242" s="23"/>
      <c r="F242" s="26"/>
    </row>
    <row r="243" spans="1:6" ht="15.75" customHeight="1" x14ac:dyDescent="0.25">
      <c r="A243" s="23"/>
      <c r="B243" s="24"/>
      <c r="C243" s="25"/>
      <c r="D243" s="23"/>
      <c r="E243" s="23"/>
      <c r="F243" s="26"/>
    </row>
    <row r="244" spans="1:6" ht="15.75" customHeight="1" x14ac:dyDescent="0.25">
      <c r="A244" s="23"/>
      <c r="B244" s="24"/>
      <c r="C244" s="25"/>
      <c r="D244" s="23"/>
      <c r="E244" s="23"/>
      <c r="F244" s="26"/>
    </row>
    <row r="245" spans="1:6" ht="15.75" customHeight="1" x14ac:dyDescent="0.25">
      <c r="A245" s="23"/>
      <c r="B245" s="24"/>
      <c r="C245" s="25"/>
      <c r="D245" s="23"/>
      <c r="E245" s="23"/>
      <c r="F245" s="26"/>
    </row>
    <row r="246" spans="1:6" ht="15.75" customHeight="1" x14ac:dyDescent="0.25">
      <c r="A246" s="23"/>
      <c r="B246" s="24"/>
      <c r="C246" s="25"/>
      <c r="D246" s="23"/>
      <c r="E246" s="23"/>
      <c r="F246" s="26"/>
    </row>
    <row r="247" spans="1:6" ht="15.75" customHeight="1" x14ac:dyDescent="0.25">
      <c r="A247" s="23"/>
      <c r="B247" s="24"/>
      <c r="C247" s="25"/>
      <c r="D247" s="23"/>
      <c r="E247" s="23"/>
      <c r="F247" s="26"/>
    </row>
    <row r="248" spans="1:6" ht="15.75" customHeight="1" x14ac:dyDescent="0.25">
      <c r="A248" s="23"/>
      <c r="B248" s="24"/>
      <c r="C248" s="25"/>
      <c r="D248" s="23"/>
      <c r="E248" s="23"/>
      <c r="F248" s="26"/>
    </row>
    <row r="249" spans="1:6" ht="15.75" customHeight="1" x14ac:dyDescent="0.25">
      <c r="A249" s="23"/>
      <c r="B249" s="24"/>
      <c r="C249" s="25"/>
      <c r="D249" s="23"/>
      <c r="E249" s="23"/>
      <c r="F249" s="26"/>
    </row>
    <row r="250" spans="1:6" ht="15.75" customHeight="1" x14ac:dyDescent="0.25">
      <c r="A250" s="23"/>
      <c r="B250" s="24"/>
      <c r="C250" s="25"/>
      <c r="D250" s="23"/>
      <c r="E250" s="23"/>
      <c r="F250" s="26"/>
    </row>
    <row r="251" spans="1:6" ht="15.75" customHeight="1" x14ac:dyDescent="0.25">
      <c r="A251" s="23"/>
      <c r="B251" s="24"/>
      <c r="C251" s="25"/>
      <c r="D251" s="23"/>
      <c r="E251" s="23"/>
      <c r="F251" s="26"/>
    </row>
    <row r="252" spans="1:6" ht="15.75" customHeight="1" x14ac:dyDescent="0.25">
      <c r="A252" s="23"/>
      <c r="B252" s="24"/>
      <c r="C252" s="25"/>
      <c r="D252" s="23"/>
      <c r="E252" s="23"/>
      <c r="F252" s="26"/>
    </row>
    <row r="253" spans="1:6" ht="15.75" customHeight="1" x14ac:dyDescent="0.25">
      <c r="A253" s="23"/>
      <c r="B253" s="24"/>
      <c r="C253" s="25"/>
      <c r="D253" s="23"/>
      <c r="E253" s="23"/>
      <c r="F253" s="26"/>
    </row>
    <row r="254" spans="1:6" ht="15.75" customHeight="1" x14ac:dyDescent="0.25">
      <c r="A254" s="23"/>
      <c r="B254" s="24"/>
      <c r="C254" s="25"/>
      <c r="D254" s="23"/>
      <c r="E254" s="23"/>
      <c r="F254" s="26"/>
    </row>
    <row r="255" spans="1:6" ht="15.75" customHeight="1" x14ac:dyDescent="0.25">
      <c r="A255" s="23"/>
      <c r="B255" s="24"/>
      <c r="C255" s="25"/>
      <c r="D255" s="23"/>
      <c r="E255" s="23"/>
      <c r="F255" s="26"/>
    </row>
    <row r="256" spans="1:6" ht="15.75" customHeight="1" x14ac:dyDescent="0.25">
      <c r="A256" s="23"/>
      <c r="B256" s="24"/>
      <c r="C256" s="25"/>
      <c r="D256" s="23"/>
      <c r="E256" s="23"/>
      <c r="F256" s="26"/>
    </row>
    <row r="257" spans="1:6" ht="15.75" customHeight="1" x14ac:dyDescent="0.25">
      <c r="A257" s="23"/>
      <c r="B257" s="24"/>
      <c r="C257" s="25"/>
      <c r="D257" s="23"/>
      <c r="E257" s="23"/>
      <c r="F257" s="26"/>
    </row>
    <row r="258" spans="1:6" ht="15.75" customHeight="1" x14ac:dyDescent="0.25">
      <c r="A258" s="23"/>
      <c r="B258" s="24"/>
      <c r="C258" s="25"/>
      <c r="D258" s="23"/>
      <c r="E258" s="23"/>
      <c r="F258" s="26"/>
    </row>
    <row r="259" spans="1:6" ht="15.75" customHeight="1" x14ac:dyDescent="0.25">
      <c r="A259" s="23"/>
      <c r="B259" s="24"/>
      <c r="C259" s="25"/>
      <c r="D259" s="23"/>
      <c r="E259" s="23"/>
      <c r="F259" s="26"/>
    </row>
    <row r="260" spans="1:6" ht="15.75" customHeight="1" x14ac:dyDescent="0.25">
      <c r="A260" s="23"/>
      <c r="B260" s="24"/>
      <c r="C260" s="25"/>
      <c r="D260" s="23"/>
      <c r="E260" s="23"/>
      <c r="F260" s="26"/>
    </row>
    <row r="261" spans="1:6" ht="15.75" customHeight="1" x14ac:dyDescent="0.25">
      <c r="A261" s="23"/>
      <c r="B261" s="24"/>
      <c r="C261" s="25"/>
      <c r="D261" s="23"/>
      <c r="E261" s="23"/>
      <c r="F261" s="26"/>
    </row>
    <row r="262" spans="1:6" ht="15.75" customHeight="1" x14ac:dyDescent="0.25">
      <c r="A262" s="23"/>
      <c r="B262" s="24"/>
      <c r="C262" s="25"/>
      <c r="D262" s="23"/>
      <c r="E262" s="23"/>
      <c r="F262" s="26"/>
    </row>
    <row r="263" spans="1:6" ht="15.75" customHeight="1" x14ac:dyDescent="0.25">
      <c r="A263" s="23"/>
      <c r="B263" s="24"/>
      <c r="C263" s="25"/>
      <c r="D263" s="23"/>
      <c r="E263" s="23"/>
      <c r="F263" s="26"/>
    </row>
    <row r="264" spans="1:6" ht="15.75" customHeight="1" x14ac:dyDescent="0.25">
      <c r="A264" s="23"/>
      <c r="B264" s="24"/>
      <c r="C264" s="25"/>
      <c r="D264" s="23"/>
      <c r="E264" s="23"/>
      <c r="F264" s="26"/>
    </row>
    <row r="265" spans="1:6" ht="15.75" customHeight="1" x14ac:dyDescent="0.25">
      <c r="A265" s="23"/>
      <c r="B265" s="24"/>
      <c r="C265" s="25"/>
      <c r="D265" s="23"/>
      <c r="E265" s="23"/>
      <c r="F265" s="26"/>
    </row>
    <row r="266" spans="1:6" ht="15.75" customHeight="1" x14ac:dyDescent="0.25">
      <c r="A266" s="23"/>
      <c r="B266" s="24"/>
      <c r="C266" s="25"/>
      <c r="D266" s="23"/>
      <c r="E266" s="23"/>
      <c r="F266" s="26"/>
    </row>
    <row r="267" spans="1:6" ht="15.75" customHeight="1" x14ac:dyDescent="0.25">
      <c r="A267" s="23"/>
      <c r="B267" s="24"/>
      <c r="C267" s="25"/>
      <c r="D267" s="23"/>
      <c r="E267" s="23"/>
      <c r="F267" s="26"/>
    </row>
    <row r="268" spans="1:6" ht="15.75" customHeight="1" x14ac:dyDescent="0.25">
      <c r="A268" s="23"/>
      <c r="B268" s="24"/>
      <c r="C268" s="25"/>
      <c r="D268" s="23"/>
      <c r="E268" s="23"/>
      <c r="F268" s="26"/>
    </row>
    <row r="269" spans="1:6" ht="15.75" customHeight="1" x14ac:dyDescent="0.25">
      <c r="A269" s="23"/>
      <c r="B269" s="24"/>
      <c r="C269" s="25"/>
      <c r="D269" s="23"/>
      <c r="E269" s="23"/>
      <c r="F269" s="26"/>
    </row>
    <row r="270" spans="1:6" ht="15.75" customHeight="1" x14ac:dyDescent="0.25">
      <c r="A270" s="23"/>
      <c r="B270" s="24"/>
      <c r="C270" s="25"/>
      <c r="D270" s="23"/>
      <c r="E270" s="23"/>
      <c r="F270" s="26"/>
    </row>
    <row r="271" spans="1:6" ht="15.75" customHeight="1" x14ac:dyDescent="0.25">
      <c r="A271" s="23"/>
      <c r="B271" s="24"/>
      <c r="C271" s="25"/>
      <c r="D271" s="23"/>
      <c r="E271" s="23"/>
      <c r="F271" s="26"/>
    </row>
    <row r="272" spans="1:6" ht="15.75" customHeight="1" x14ac:dyDescent="0.25">
      <c r="A272" s="23"/>
      <c r="B272" s="24"/>
      <c r="C272" s="25"/>
      <c r="D272" s="23"/>
      <c r="E272" s="23"/>
      <c r="F272" s="26"/>
    </row>
    <row r="273" spans="1:6" ht="15.75" customHeight="1" x14ac:dyDescent="0.25">
      <c r="A273" s="23"/>
      <c r="B273" s="24"/>
      <c r="C273" s="25"/>
      <c r="D273" s="23"/>
      <c r="E273" s="23"/>
      <c r="F273" s="26"/>
    </row>
    <row r="274" spans="1:6" ht="15.75" customHeight="1" x14ac:dyDescent="0.25">
      <c r="A274" s="23"/>
      <c r="B274" s="24"/>
      <c r="C274" s="25"/>
      <c r="D274" s="23"/>
      <c r="E274" s="23"/>
      <c r="F274" s="26"/>
    </row>
    <row r="275" spans="1:6" ht="15.75" customHeight="1" x14ac:dyDescent="0.25">
      <c r="A275" s="23"/>
      <c r="B275" s="24"/>
      <c r="C275" s="25"/>
      <c r="D275" s="23"/>
      <c r="E275" s="23"/>
      <c r="F275" s="26"/>
    </row>
    <row r="276" spans="1:6" ht="15.75" customHeight="1" x14ac:dyDescent="0.25">
      <c r="A276" s="23"/>
      <c r="B276" s="24"/>
      <c r="C276" s="25"/>
      <c r="D276" s="23"/>
      <c r="E276" s="23"/>
      <c r="F276" s="26"/>
    </row>
    <row r="277" spans="1:6" ht="15.75" customHeight="1" x14ac:dyDescent="0.25">
      <c r="A277" s="23"/>
      <c r="B277" s="24"/>
      <c r="C277" s="25"/>
      <c r="D277" s="23"/>
      <c r="E277" s="23"/>
      <c r="F277" s="26"/>
    </row>
    <row r="278" spans="1:6" ht="15.75" customHeight="1" x14ac:dyDescent="0.25">
      <c r="A278" s="23"/>
      <c r="B278" s="24"/>
      <c r="C278" s="25"/>
      <c r="D278" s="23"/>
      <c r="E278" s="23"/>
      <c r="F278" s="26"/>
    </row>
    <row r="279" spans="1:6" ht="15.75" customHeight="1" x14ac:dyDescent="0.25">
      <c r="A279" s="23"/>
      <c r="B279" s="24"/>
      <c r="C279" s="25"/>
      <c r="D279" s="23"/>
      <c r="E279" s="23"/>
      <c r="F279" s="26"/>
    </row>
    <row r="280" spans="1:6" ht="15.75" customHeight="1" x14ac:dyDescent="0.25">
      <c r="A280" s="23"/>
      <c r="B280" s="24"/>
      <c r="C280" s="25"/>
      <c r="D280" s="23"/>
      <c r="E280" s="23"/>
      <c r="F280" s="26"/>
    </row>
    <row r="281" spans="1:6" ht="15.75" customHeight="1" x14ac:dyDescent="0.25">
      <c r="A281" s="23"/>
      <c r="B281" s="24"/>
      <c r="C281" s="25"/>
      <c r="D281" s="23"/>
      <c r="E281" s="23"/>
      <c r="F281" s="26"/>
    </row>
    <row r="282" spans="1:6" ht="15.75" customHeight="1" x14ac:dyDescent="0.25">
      <c r="A282" s="23"/>
      <c r="B282" s="24"/>
      <c r="C282" s="25"/>
      <c r="D282" s="23"/>
      <c r="E282" s="23"/>
      <c r="F282" s="26"/>
    </row>
    <row r="283" spans="1:6" ht="15.75" customHeight="1" x14ac:dyDescent="0.25">
      <c r="A283" s="23"/>
      <c r="B283" s="24"/>
      <c r="C283" s="25"/>
      <c r="D283" s="23"/>
      <c r="E283" s="23"/>
      <c r="F283" s="26"/>
    </row>
    <row r="284" spans="1:6" ht="15.75" customHeight="1" x14ac:dyDescent="0.25">
      <c r="A284" s="23"/>
      <c r="B284" s="24"/>
      <c r="C284" s="25"/>
      <c r="D284" s="23"/>
      <c r="E284" s="23"/>
      <c r="F284" s="26"/>
    </row>
    <row r="285" spans="1:6" ht="15.75" customHeight="1" x14ac:dyDescent="0.25">
      <c r="A285" s="23"/>
      <c r="B285" s="24"/>
      <c r="C285" s="25"/>
      <c r="D285" s="23"/>
      <c r="E285" s="23"/>
      <c r="F285" s="26"/>
    </row>
    <row r="286" spans="1:6" ht="15.75" customHeight="1" x14ac:dyDescent="0.25">
      <c r="A286" s="23"/>
      <c r="B286" s="24"/>
      <c r="C286" s="25"/>
      <c r="D286" s="23"/>
      <c r="E286" s="23"/>
      <c r="F286" s="26"/>
    </row>
    <row r="287" spans="1:6" ht="15.75" customHeight="1" x14ac:dyDescent="0.25">
      <c r="A287" s="23"/>
      <c r="B287" s="24"/>
      <c r="C287" s="25"/>
      <c r="D287" s="23"/>
      <c r="E287" s="23"/>
      <c r="F287" s="26"/>
    </row>
    <row r="288" spans="1:6" ht="15.75" customHeight="1" x14ac:dyDescent="0.25">
      <c r="A288" s="23"/>
      <c r="B288" s="24"/>
      <c r="C288" s="25"/>
      <c r="D288" s="23"/>
      <c r="E288" s="23"/>
      <c r="F288" s="26"/>
    </row>
    <row r="289" spans="1:6" ht="15.75" customHeight="1" x14ac:dyDescent="0.25">
      <c r="A289" s="23"/>
      <c r="B289" s="24"/>
      <c r="C289" s="25"/>
      <c r="D289" s="23"/>
      <c r="E289" s="23"/>
      <c r="F289" s="26"/>
    </row>
    <row r="290" spans="1:6" ht="15.75" customHeight="1" x14ac:dyDescent="0.25">
      <c r="A290" s="23"/>
      <c r="B290" s="24"/>
      <c r="C290" s="25"/>
      <c r="D290" s="23"/>
      <c r="E290" s="23"/>
      <c r="F290" s="26"/>
    </row>
    <row r="291" spans="1:6" ht="15.75" customHeight="1" x14ac:dyDescent="0.25">
      <c r="A291" s="23"/>
      <c r="B291" s="24"/>
      <c r="C291" s="25"/>
      <c r="D291" s="23"/>
      <c r="E291" s="23"/>
      <c r="F291" s="26"/>
    </row>
    <row r="292" spans="1:6" ht="15.75" customHeight="1" x14ac:dyDescent="0.25">
      <c r="A292" s="23"/>
      <c r="B292" s="24"/>
      <c r="C292" s="25"/>
      <c r="D292" s="23"/>
      <c r="E292" s="23"/>
      <c r="F292" s="26"/>
    </row>
    <row r="293" spans="1:6" ht="15.75" customHeight="1" x14ac:dyDescent="0.25">
      <c r="A293" s="23"/>
      <c r="B293" s="24"/>
      <c r="C293" s="25"/>
      <c r="D293" s="23"/>
      <c r="E293" s="23"/>
      <c r="F293" s="26"/>
    </row>
    <row r="294" spans="1:6" ht="15.75" customHeight="1" x14ac:dyDescent="0.25">
      <c r="A294" s="23"/>
      <c r="B294" s="24"/>
      <c r="C294" s="25"/>
      <c r="D294" s="23"/>
      <c r="E294" s="23"/>
      <c r="F294" s="26"/>
    </row>
    <row r="295" spans="1:6" ht="15.75" customHeight="1" x14ac:dyDescent="0.25">
      <c r="A295" s="23"/>
      <c r="B295" s="24"/>
      <c r="C295" s="25"/>
      <c r="D295" s="23"/>
      <c r="E295" s="23"/>
      <c r="F295" s="26"/>
    </row>
    <row r="296" spans="1:6" ht="15.75" customHeight="1" x14ac:dyDescent="0.25">
      <c r="A296" s="23"/>
      <c r="B296" s="24"/>
      <c r="C296" s="25"/>
      <c r="D296" s="23"/>
      <c r="E296" s="23"/>
      <c r="F296" s="26"/>
    </row>
    <row r="297" spans="1:6" ht="15.75" customHeight="1" x14ac:dyDescent="0.25">
      <c r="A297" s="23"/>
      <c r="B297" s="24"/>
      <c r="C297" s="25"/>
      <c r="D297" s="23"/>
      <c r="E297" s="23"/>
      <c r="F297" s="26"/>
    </row>
    <row r="298" spans="1:6" ht="15.75" customHeight="1" x14ac:dyDescent="0.25">
      <c r="A298" s="23"/>
      <c r="B298" s="24"/>
      <c r="C298" s="25"/>
      <c r="D298" s="23"/>
      <c r="E298" s="23"/>
      <c r="F298" s="26"/>
    </row>
    <row r="299" spans="1:6" ht="15.75" customHeight="1" x14ac:dyDescent="0.25">
      <c r="A299" s="23"/>
      <c r="B299" s="24"/>
      <c r="C299" s="25"/>
      <c r="D299" s="23"/>
      <c r="E299" s="23"/>
      <c r="F299" s="26"/>
    </row>
    <row r="300" spans="1:6" ht="15.75" customHeight="1" x14ac:dyDescent="0.25">
      <c r="A300" s="23"/>
      <c r="B300" s="24"/>
      <c r="C300" s="25"/>
      <c r="D300" s="23"/>
      <c r="E300" s="23"/>
      <c r="F300" s="26"/>
    </row>
    <row r="301" spans="1:6" ht="15.75" customHeight="1" x14ac:dyDescent="0.25">
      <c r="A301" s="23"/>
      <c r="B301" s="24"/>
      <c r="C301" s="25"/>
      <c r="D301" s="23"/>
      <c r="E301" s="23"/>
      <c r="F301" s="26"/>
    </row>
    <row r="302" spans="1:6" ht="15.75" customHeight="1" x14ac:dyDescent="0.25">
      <c r="A302" s="23"/>
      <c r="B302" s="24"/>
      <c r="C302" s="25"/>
      <c r="D302" s="23"/>
      <c r="E302" s="23"/>
      <c r="F302" s="26"/>
    </row>
    <row r="303" spans="1:6" ht="15.75" customHeight="1" x14ac:dyDescent="0.25">
      <c r="A303" s="23"/>
      <c r="B303" s="24"/>
      <c r="C303" s="25"/>
      <c r="D303" s="23"/>
      <c r="E303" s="23"/>
      <c r="F303" s="26"/>
    </row>
    <row r="304" spans="1:6" ht="15.75" customHeight="1" x14ac:dyDescent="0.25">
      <c r="A304" s="23"/>
      <c r="B304" s="24"/>
      <c r="C304" s="25"/>
      <c r="D304" s="23"/>
      <c r="E304" s="23"/>
      <c r="F304" s="26"/>
    </row>
    <row r="305" spans="1:6" ht="15.75" customHeight="1" x14ac:dyDescent="0.25">
      <c r="A305" s="23"/>
      <c r="B305" s="24"/>
      <c r="C305" s="25"/>
      <c r="D305" s="23"/>
      <c r="E305" s="23"/>
      <c r="F305" s="26"/>
    </row>
    <row r="306" spans="1:6" ht="15.75" customHeight="1" x14ac:dyDescent="0.25">
      <c r="A306" s="23"/>
      <c r="B306" s="24"/>
      <c r="C306" s="25"/>
      <c r="D306" s="23"/>
      <c r="E306" s="23"/>
      <c r="F306" s="26"/>
    </row>
    <row r="307" spans="1:6" ht="15.75" customHeight="1" x14ac:dyDescent="0.25">
      <c r="A307" s="23"/>
      <c r="B307" s="24"/>
      <c r="C307" s="25"/>
      <c r="D307" s="23"/>
      <c r="E307" s="23"/>
      <c r="F307" s="26"/>
    </row>
    <row r="308" spans="1:6" ht="15.75" customHeight="1" x14ac:dyDescent="0.25">
      <c r="A308" s="23"/>
      <c r="B308" s="24"/>
      <c r="C308" s="25"/>
      <c r="D308" s="23"/>
      <c r="E308" s="23"/>
      <c r="F308" s="26"/>
    </row>
    <row r="309" spans="1:6" ht="15.75" customHeight="1" x14ac:dyDescent="0.25">
      <c r="A309" s="23"/>
      <c r="B309" s="24"/>
      <c r="C309" s="25"/>
      <c r="D309" s="23"/>
      <c r="E309" s="23"/>
      <c r="F309" s="26"/>
    </row>
    <row r="310" spans="1:6" ht="15.75" customHeight="1" x14ac:dyDescent="0.25">
      <c r="A310" s="23"/>
      <c r="B310" s="24"/>
      <c r="C310" s="25"/>
      <c r="D310" s="23"/>
      <c r="E310" s="23"/>
      <c r="F310" s="26"/>
    </row>
    <row r="311" spans="1:6" ht="15.75" customHeight="1" x14ac:dyDescent="0.25">
      <c r="A311" s="23"/>
      <c r="B311" s="24"/>
      <c r="C311" s="25"/>
      <c r="D311" s="23"/>
      <c r="E311" s="23"/>
      <c r="F311" s="26"/>
    </row>
    <row r="312" spans="1:6" ht="15.75" customHeight="1" x14ac:dyDescent="0.25">
      <c r="A312" s="23"/>
      <c r="B312" s="24"/>
      <c r="C312" s="25"/>
      <c r="D312" s="23"/>
      <c r="E312" s="23"/>
      <c r="F312" s="26"/>
    </row>
    <row r="313" spans="1:6" ht="15.75" customHeight="1" x14ac:dyDescent="0.25">
      <c r="A313" s="23"/>
      <c r="B313" s="24"/>
      <c r="C313" s="25"/>
      <c r="D313" s="23"/>
      <c r="E313" s="23"/>
      <c r="F313" s="26"/>
    </row>
    <row r="314" spans="1:6" ht="15.75" customHeight="1" x14ac:dyDescent="0.25">
      <c r="A314" s="23"/>
      <c r="B314" s="24"/>
      <c r="C314" s="25"/>
      <c r="D314" s="23"/>
      <c r="E314" s="23"/>
      <c r="F314" s="26"/>
    </row>
    <row r="315" spans="1:6" ht="15.75" customHeight="1" x14ac:dyDescent="0.25">
      <c r="A315" s="23"/>
      <c r="B315" s="24"/>
      <c r="C315" s="25"/>
      <c r="D315" s="23"/>
      <c r="E315" s="23"/>
      <c r="F315" s="26"/>
    </row>
    <row r="316" spans="1:6" ht="15.75" customHeight="1" x14ac:dyDescent="0.25">
      <c r="A316" s="23"/>
      <c r="B316" s="24"/>
      <c r="C316" s="25"/>
      <c r="D316" s="23"/>
      <c r="E316" s="23"/>
      <c r="F316" s="26"/>
    </row>
    <row r="317" spans="1:6" ht="15.75" customHeight="1" x14ac:dyDescent="0.25">
      <c r="A317" s="23"/>
      <c r="B317" s="24"/>
      <c r="C317" s="25"/>
      <c r="D317" s="23"/>
      <c r="E317" s="23"/>
      <c r="F317" s="26"/>
    </row>
    <row r="318" spans="1:6" ht="15.75" customHeight="1" x14ac:dyDescent="0.25">
      <c r="A318" s="23"/>
      <c r="B318" s="24"/>
      <c r="C318" s="25"/>
      <c r="D318" s="23"/>
      <c r="E318" s="23"/>
      <c r="F318" s="26"/>
    </row>
    <row r="319" spans="1:6" ht="15.75" customHeight="1" x14ac:dyDescent="0.25">
      <c r="A319" s="23"/>
      <c r="B319" s="24"/>
      <c r="C319" s="25"/>
      <c r="D319" s="23"/>
      <c r="E319" s="23"/>
      <c r="F319" s="26"/>
    </row>
    <row r="320" spans="1:6" ht="15.75" customHeight="1" x14ac:dyDescent="0.25">
      <c r="A320" s="23"/>
      <c r="B320" s="24"/>
      <c r="C320" s="25"/>
      <c r="D320" s="23"/>
      <c r="E320" s="23"/>
      <c r="F320" s="26"/>
    </row>
    <row r="321" spans="1:6" ht="15.75" customHeight="1" x14ac:dyDescent="0.25">
      <c r="A321" s="23"/>
      <c r="B321" s="24"/>
      <c r="C321" s="25"/>
      <c r="D321" s="23"/>
      <c r="E321" s="23"/>
      <c r="F321" s="26"/>
    </row>
    <row r="322" spans="1:6" ht="15.75" customHeight="1" x14ac:dyDescent="0.25">
      <c r="A322" s="23"/>
      <c r="B322" s="24"/>
      <c r="C322" s="25"/>
      <c r="D322" s="23"/>
      <c r="E322" s="23"/>
      <c r="F322" s="26"/>
    </row>
    <row r="323" spans="1:6" ht="15.75" customHeight="1" x14ac:dyDescent="0.25">
      <c r="A323" s="23"/>
      <c r="B323" s="24"/>
      <c r="C323" s="25"/>
      <c r="D323" s="23"/>
      <c r="E323" s="23"/>
      <c r="F323" s="26"/>
    </row>
    <row r="324" spans="1:6" ht="15.75" customHeight="1" x14ac:dyDescent="0.25">
      <c r="A324" s="23"/>
      <c r="B324" s="24"/>
      <c r="C324" s="25"/>
      <c r="D324" s="23"/>
      <c r="E324" s="23"/>
      <c r="F324" s="26"/>
    </row>
    <row r="325" spans="1:6" ht="15.75" customHeight="1" x14ac:dyDescent="0.25">
      <c r="A325" s="23"/>
      <c r="B325" s="24"/>
      <c r="C325" s="25"/>
      <c r="D325" s="23"/>
      <c r="E325" s="23"/>
      <c r="F325" s="26"/>
    </row>
    <row r="326" spans="1:6" ht="15.75" customHeight="1" x14ac:dyDescent="0.25">
      <c r="A326" s="23"/>
      <c r="B326" s="24"/>
      <c r="C326" s="25"/>
      <c r="D326" s="23"/>
      <c r="E326" s="23"/>
      <c r="F326" s="26"/>
    </row>
    <row r="327" spans="1:6" ht="15.75" customHeight="1" x14ac:dyDescent="0.25">
      <c r="A327" s="23"/>
      <c r="B327" s="24"/>
      <c r="C327" s="25"/>
      <c r="D327" s="23"/>
      <c r="E327" s="23"/>
      <c r="F327" s="26"/>
    </row>
    <row r="328" spans="1:6" ht="15.75" customHeight="1" x14ac:dyDescent="0.25">
      <c r="A328" s="23"/>
      <c r="B328" s="24"/>
      <c r="C328" s="25"/>
      <c r="D328" s="23"/>
      <c r="E328" s="23"/>
      <c r="F328" s="26"/>
    </row>
    <row r="329" spans="1:6" ht="15.75" customHeight="1" x14ac:dyDescent="0.25">
      <c r="A329" s="23"/>
      <c r="B329" s="24"/>
      <c r="C329" s="25"/>
      <c r="D329" s="23"/>
      <c r="E329" s="23"/>
      <c r="F329" s="26"/>
    </row>
    <row r="330" spans="1:6" ht="15.75" customHeight="1" x14ac:dyDescent="0.25">
      <c r="A330" s="23"/>
      <c r="B330" s="24"/>
      <c r="C330" s="25"/>
      <c r="D330" s="23"/>
      <c r="E330" s="23"/>
      <c r="F330" s="26"/>
    </row>
    <row r="331" spans="1:6" ht="15.75" customHeight="1" x14ac:dyDescent="0.25">
      <c r="A331" s="23"/>
      <c r="B331" s="24"/>
      <c r="C331" s="25"/>
      <c r="D331" s="23"/>
      <c r="E331" s="23"/>
      <c r="F331" s="26"/>
    </row>
    <row r="332" spans="1:6" ht="15.75" customHeight="1" x14ac:dyDescent="0.25">
      <c r="A332" s="23"/>
      <c r="B332" s="24"/>
      <c r="C332" s="25"/>
      <c r="D332" s="23"/>
      <c r="E332" s="23"/>
      <c r="F332" s="26"/>
    </row>
    <row r="333" spans="1:6" ht="15.75" customHeight="1" x14ac:dyDescent="0.25">
      <c r="A333" s="23"/>
      <c r="B333" s="24"/>
      <c r="C333" s="25"/>
      <c r="D333" s="23"/>
      <c r="E333" s="23"/>
      <c r="F333" s="26"/>
    </row>
    <row r="334" spans="1:6" ht="15.75" customHeight="1" x14ac:dyDescent="0.25">
      <c r="A334" s="23"/>
      <c r="B334" s="24"/>
      <c r="C334" s="25"/>
      <c r="D334" s="23"/>
      <c r="E334" s="23"/>
      <c r="F334" s="26"/>
    </row>
    <row r="335" spans="1:6" ht="15.75" customHeight="1" x14ac:dyDescent="0.25">
      <c r="A335" s="23"/>
      <c r="B335" s="24"/>
      <c r="C335" s="25"/>
      <c r="D335" s="23"/>
      <c r="E335" s="23"/>
      <c r="F335" s="26"/>
    </row>
    <row r="336" spans="1:6" ht="15.75" customHeight="1" x14ac:dyDescent="0.25">
      <c r="A336" s="23"/>
      <c r="B336" s="24"/>
      <c r="C336" s="25"/>
      <c r="D336" s="23"/>
      <c r="E336" s="23"/>
      <c r="F336" s="26"/>
    </row>
    <row r="337" spans="1:6" ht="15.75" customHeight="1" x14ac:dyDescent="0.25">
      <c r="A337" s="23"/>
      <c r="B337" s="24"/>
      <c r="C337" s="25"/>
      <c r="D337" s="23"/>
      <c r="E337" s="23"/>
      <c r="F337" s="26"/>
    </row>
    <row r="338" spans="1:6" ht="15.75" customHeight="1" x14ac:dyDescent="0.25">
      <c r="A338" s="23"/>
      <c r="B338" s="24"/>
      <c r="C338" s="25"/>
      <c r="D338" s="23"/>
      <c r="E338" s="23"/>
      <c r="F338" s="26"/>
    </row>
    <row r="339" spans="1:6" ht="15.75" customHeight="1" x14ac:dyDescent="0.25">
      <c r="A339" s="23"/>
      <c r="B339" s="24"/>
      <c r="C339" s="25"/>
      <c r="D339" s="23"/>
      <c r="E339" s="23"/>
      <c r="F339" s="26"/>
    </row>
    <row r="340" spans="1:6" ht="15.75" customHeight="1" x14ac:dyDescent="0.25">
      <c r="A340" s="23"/>
      <c r="B340" s="24"/>
      <c r="C340" s="25"/>
      <c r="D340" s="23"/>
      <c r="E340" s="23"/>
      <c r="F340" s="26"/>
    </row>
    <row r="341" spans="1:6" ht="15.75" customHeight="1" x14ac:dyDescent="0.25">
      <c r="A341" s="23"/>
      <c r="B341" s="24"/>
      <c r="C341" s="25"/>
      <c r="D341" s="23"/>
      <c r="E341" s="23"/>
      <c r="F341" s="26"/>
    </row>
    <row r="342" spans="1:6" ht="15.75" customHeight="1" x14ac:dyDescent="0.25">
      <c r="A342" s="23"/>
      <c r="B342" s="24"/>
      <c r="C342" s="25"/>
      <c r="D342" s="23"/>
      <c r="E342" s="23"/>
      <c r="F342" s="26"/>
    </row>
    <row r="343" spans="1:6" ht="15.75" customHeight="1" x14ac:dyDescent="0.25">
      <c r="A343" s="23"/>
      <c r="B343" s="24"/>
      <c r="C343" s="25"/>
      <c r="D343" s="23"/>
      <c r="E343" s="23"/>
      <c r="F343" s="26"/>
    </row>
    <row r="344" spans="1:6" ht="15.75" customHeight="1" x14ac:dyDescent="0.25">
      <c r="A344" s="23"/>
      <c r="B344" s="24"/>
      <c r="C344" s="25"/>
      <c r="D344" s="23"/>
      <c r="E344" s="23"/>
      <c r="F344" s="26"/>
    </row>
    <row r="345" spans="1:6" ht="15.75" customHeight="1" x14ac:dyDescent="0.25">
      <c r="A345" s="23"/>
      <c r="B345" s="24"/>
      <c r="C345" s="25"/>
      <c r="D345" s="23"/>
      <c r="E345" s="23"/>
      <c r="F345" s="26"/>
    </row>
    <row r="346" spans="1:6" ht="15.75" customHeight="1" x14ac:dyDescent="0.25">
      <c r="A346" s="23"/>
      <c r="B346" s="24"/>
      <c r="C346" s="25"/>
      <c r="D346" s="23"/>
      <c r="E346" s="23"/>
      <c r="F346" s="26"/>
    </row>
    <row r="347" spans="1:6" ht="15.75" customHeight="1" x14ac:dyDescent="0.25">
      <c r="A347" s="23"/>
      <c r="B347" s="24"/>
      <c r="C347" s="25"/>
      <c r="D347" s="23"/>
      <c r="E347" s="23"/>
      <c r="F347" s="26"/>
    </row>
    <row r="348" spans="1:6" ht="15.75" customHeight="1" x14ac:dyDescent="0.25">
      <c r="A348" s="23"/>
      <c r="B348" s="24"/>
      <c r="C348" s="25"/>
      <c r="D348" s="23"/>
      <c r="E348" s="23"/>
      <c r="F348" s="26"/>
    </row>
    <row r="349" spans="1:6" ht="15.75" customHeight="1" x14ac:dyDescent="0.25">
      <c r="A349" s="23"/>
      <c r="B349" s="24"/>
      <c r="C349" s="25"/>
      <c r="D349" s="23"/>
      <c r="E349" s="23"/>
      <c r="F349" s="26"/>
    </row>
    <row r="350" spans="1:6" ht="15.75" customHeight="1" x14ac:dyDescent="0.25">
      <c r="A350" s="23"/>
      <c r="B350" s="24"/>
      <c r="C350" s="25"/>
      <c r="D350" s="23"/>
      <c r="E350" s="23"/>
      <c r="F350" s="26"/>
    </row>
    <row r="351" spans="1:6" ht="15.75" customHeight="1" x14ac:dyDescent="0.25">
      <c r="A351" s="23"/>
      <c r="B351" s="24"/>
      <c r="C351" s="25"/>
      <c r="D351" s="23"/>
      <c r="E351" s="23"/>
      <c r="F351" s="26"/>
    </row>
    <row r="352" spans="1:6" ht="15.75" customHeight="1" x14ac:dyDescent="0.25">
      <c r="A352" s="23"/>
      <c r="B352" s="24"/>
      <c r="C352" s="25"/>
      <c r="D352" s="23"/>
      <c r="E352" s="23"/>
      <c r="F352" s="26"/>
    </row>
    <row r="353" spans="1:6" ht="15.75" customHeight="1" x14ac:dyDescent="0.25">
      <c r="A353" s="23"/>
      <c r="B353" s="24"/>
      <c r="C353" s="25"/>
      <c r="D353" s="23"/>
      <c r="E353" s="23"/>
      <c r="F353" s="26"/>
    </row>
    <row r="354" spans="1:6" ht="15.75" customHeight="1" x14ac:dyDescent="0.25">
      <c r="A354" s="23"/>
      <c r="B354" s="24"/>
      <c r="C354" s="25"/>
      <c r="D354" s="23"/>
      <c r="E354" s="23"/>
      <c r="F354" s="26"/>
    </row>
    <row r="355" spans="1:6" ht="15.75" customHeight="1" x14ac:dyDescent="0.25">
      <c r="A355" s="23"/>
      <c r="B355" s="24"/>
      <c r="C355" s="25"/>
      <c r="D355" s="23"/>
      <c r="E355" s="23"/>
      <c r="F355" s="26"/>
    </row>
    <row r="356" spans="1:6" ht="15.75" customHeight="1" x14ac:dyDescent="0.25">
      <c r="A356" s="23"/>
      <c r="B356" s="24"/>
      <c r="C356" s="25"/>
      <c r="D356" s="23"/>
      <c r="E356" s="23"/>
      <c r="F356" s="26"/>
    </row>
    <row r="357" spans="1:6" ht="15.75" customHeight="1" x14ac:dyDescent="0.25">
      <c r="A357" s="23"/>
      <c r="B357" s="24"/>
      <c r="C357" s="25"/>
      <c r="D357" s="23"/>
      <c r="E357" s="23"/>
      <c r="F357" s="26"/>
    </row>
    <row r="358" spans="1:6" ht="15.75" customHeight="1" x14ac:dyDescent="0.25">
      <c r="A358" s="23"/>
      <c r="B358" s="24"/>
      <c r="C358" s="25"/>
      <c r="D358" s="23"/>
      <c r="E358" s="23"/>
      <c r="F358" s="26"/>
    </row>
    <row r="359" spans="1:6" ht="15.75" customHeight="1" x14ac:dyDescent="0.25">
      <c r="A359" s="23"/>
      <c r="B359" s="24"/>
      <c r="C359" s="25"/>
      <c r="D359" s="23"/>
      <c r="E359" s="23"/>
      <c r="F359" s="26"/>
    </row>
    <row r="360" spans="1:6" ht="15.75" customHeight="1" x14ac:dyDescent="0.25">
      <c r="A360" s="23"/>
      <c r="B360" s="24"/>
      <c r="C360" s="25"/>
      <c r="D360" s="23"/>
      <c r="E360" s="23"/>
      <c r="F360" s="26"/>
    </row>
    <row r="361" spans="1:6" ht="15.75" customHeight="1" x14ac:dyDescent="0.25">
      <c r="A361" s="23"/>
      <c r="B361" s="24"/>
      <c r="C361" s="25"/>
      <c r="D361" s="23"/>
      <c r="E361" s="23"/>
      <c r="F361" s="26"/>
    </row>
    <row r="362" spans="1:6" ht="15.75" customHeight="1" x14ac:dyDescent="0.25">
      <c r="A362" s="23"/>
      <c r="B362" s="24"/>
      <c r="C362" s="25"/>
      <c r="D362" s="23"/>
      <c r="E362" s="23"/>
      <c r="F362" s="26"/>
    </row>
    <row r="363" spans="1:6" ht="15.75" customHeight="1" x14ac:dyDescent="0.25">
      <c r="A363" s="23"/>
      <c r="B363" s="24"/>
      <c r="C363" s="25"/>
      <c r="D363" s="23"/>
      <c r="E363" s="23"/>
      <c r="F363" s="26"/>
    </row>
    <row r="364" spans="1:6" ht="15.75" customHeight="1" x14ac:dyDescent="0.25">
      <c r="A364" s="23"/>
      <c r="B364" s="24"/>
      <c r="C364" s="25"/>
      <c r="D364" s="23"/>
      <c r="E364" s="23"/>
      <c r="F364" s="26"/>
    </row>
    <row r="365" spans="1:6" ht="15.75" customHeight="1" x14ac:dyDescent="0.25">
      <c r="A365" s="23"/>
      <c r="B365" s="24"/>
      <c r="C365" s="25"/>
      <c r="D365" s="23"/>
      <c r="E365" s="23"/>
      <c r="F365" s="26"/>
    </row>
    <row r="366" spans="1:6" ht="15.75" customHeight="1" x14ac:dyDescent="0.25">
      <c r="A366" s="23"/>
      <c r="B366" s="24"/>
      <c r="C366" s="25"/>
      <c r="D366" s="23"/>
      <c r="E366" s="23"/>
      <c r="F366" s="26"/>
    </row>
    <row r="367" spans="1:6" ht="15.75" customHeight="1" x14ac:dyDescent="0.25">
      <c r="A367" s="23"/>
      <c r="B367" s="24"/>
      <c r="C367" s="25"/>
      <c r="D367" s="23"/>
      <c r="E367" s="23"/>
      <c r="F367" s="26"/>
    </row>
    <row r="368" spans="1:6" ht="15.75" customHeight="1" x14ac:dyDescent="0.25">
      <c r="A368" s="23"/>
      <c r="B368" s="24"/>
      <c r="C368" s="25"/>
      <c r="D368" s="23"/>
      <c r="E368" s="23"/>
      <c r="F368" s="26"/>
    </row>
    <row r="369" spans="1:6" ht="15.75" customHeight="1" x14ac:dyDescent="0.25">
      <c r="A369" s="23"/>
      <c r="B369" s="24"/>
      <c r="C369" s="25"/>
      <c r="D369" s="23"/>
      <c r="E369" s="23"/>
      <c r="F369" s="26"/>
    </row>
    <row r="370" spans="1:6" ht="15.75" customHeight="1" x14ac:dyDescent="0.25">
      <c r="A370" s="23"/>
      <c r="B370" s="24"/>
      <c r="C370" s="25"/>
      <c r="D370" s="23"/>
      <c r="E370" s="23"/>
      <c r="F370" s="26"/>
    </row>
    <row r="371" spans="1:6" ht="15.75" customHeight="1" x14ac:dyDescent="0.25">
      <c r="A371" s="23"/>
      <c r="B371" s="24"/>
      <c r="C371" s="25"/>
      <c r="D371" s="23"/>
      <c r="E371" s="23"/>
      <c r="F371" s="26"/>
    </row>
    <row r="372" spans="1:6" ht="15.75" customHeight="1" x14ac:dyDescent="0.25">
      <c r="A372" s="23"/>
      <c r="B372" s="24"/>
      <c r="C372" s="25"/>
      <c r="D372" s="23"/>
      <c r="E372" s="23"/>
      <c r="F372" s="26"/>
    </row>
    <row r="373" spans="1:6" ht="15.75" customHeight="1" x14ac:dyDescent="0.25">
      <c r="A373" s="23"/>
      <c r="B373" s="24"/>
      <c r="C373" s="25"/>
      <c r="D373" s="23"/>
      <c r="E373" s="23"/>
      <c r="F373" s="26"/>
    </row>
    <row r="374" spans="1:6" ht="15.75" customHeight="1" x14ac:dyDescent="0.25">
      <c r="A374" s="23"/>
      <c r="B374" s="24"/>
      <c r="C374" s="25"/>
      <c r="D374" s="23"/>
      <c r="E374" s="23"/>
      <c r="F374" s="26"/>
    </row>
    <row r="375" spans="1:6" ht="15.75" customHeight="1" x14ac:dyDescent="0.25">
      <c r="A375" s="23"/>
      <c r="B375" s="24"/>
      <c r="C375" s="25"/>
      <c r="D375" s="23"/>
      <c r="E375" s="23"/>
      <c r="F375" s="26"/>
    </row>
    <row r="376" spans="1:6" ht="15.75" customHeight="1" x14ac:dyDescent="0.25">
      <c r="A376" s="23"/>
      <c r="B376" s="24"/>
      <c r="C376" s="25"/>
      <c r="D376" s="23"/>
      <c r="E376" s="23"/>
      <c r="F376" s="26"/>
    </row>
    <row r="377" spans="1:6" ht="15.75" customHeight="1" x14ac:dyDescent="0.25">
      <c r="A377" s="23"/>
      <c r="B377" s="24"/>
      <c r="C377" s="25"/>
      <c r="D377" s="23"/>
      <c r="E377" s="23"/>
      <c r="F377" s="26"/>
    </row>
    <row r="378" spans="1:6" ht="15.75" customHeight="1" x14ac:dyDescent="0.25">
      <c r="A378" s="23"/>
      <c r="B378" s="24"/>
      <c r="C378" s="25"/>
      <c r="D378" s="23"/>
      <c r="E378" s="23"/>
      <c r="F378" s="26"/>
    </row>
    <row r="379" spans="1:6" ht="15.75" customHeight="1" x14ac:dyDescent="0.25">
      <c r="A379" s="23"/>
      <c r="B379" s="24"/>
      <c r="C379" s="25"/>
      <c r="D379" s="23"/>
      <c r="E379" s="23"/>
      <c r="F379" s="26"/>
    </row>
    <row r="380" spans="1:6" ht="15.75" customHeight="1" x14ac:dyDescent="0.25">
      <c r="A380" s="23"/>
      <c r="B380" s="24"/>
      <c r="C380" s="25"/>
      <c r="D380" s="23"/>
      <c r="E380" s="23"/>
      <c r="F380" s="26"/>
    </row>
    <row r="381" spans="1:6" ht="15.75" customHeight="1" x14ac:dyDescent="0.25">
      <c r="A381" s="23"/>
      <c r="B381" s="24"/>
      <c r="C381" s="25"/>
      <c r="D381" s="23"/>
      <c r="E381" s="23"/>
      <c r="F381" s="26"/>
    </row>
    <row r="382" spans="1:6" ht="15.75" customHeight="1" x14ac:dyDescent="0.25">
      <c r="A382" s="23"/>
      <c r="B382" s="24"/>
      <c r="C382" s="25"/>
      <c r="D382" s="23"/>
      <c r="E382" s="23"/>
      <c r="F382" s="26"/>
    </row>
    <row r="383" spans="1:6" ht="15.75" customHeight="1" x14ac:dyDescent="0.25">
      <c r="A383" s="23"/>
      <c r="B383" s="24"/>
      <c r="C383" s="25"/>
      <c r="D383" s="23"/>
      <c r="E383" s="23"/>
      <c r="F383" s="26"/>
    </row>
    <row r="384" spans="1:6" ht="15.75" customHeight="1" x14ac:dyDescent="0.25">
      <c r="A384" s="23"/>
      <c r="B384" s="24"/>
      <c r="C384" s="25"/>
      <c r="D384" s="23"/>
      <c r="E384" s="23"/>
      <c r="F384" s="26"/>
    </row>
    <row r="385" spans="1:6" ht="15.75" customHeight="1" x14ac:dyDescent="0.25">
      <c r="A385" s="23"/>
      <c r="B385" s="24"/>
      <c r="C385" s="25"/>
      <c r="D385" s="23"/>
      <c r="E385" s="23"/>
      <c r="F385" s="26"/>
    </row>
    <row r="386" spans="1:6" ht="15.75" customHeight="1" x14ac:dyDescent="0.25">
      <c r="A386" s="23"/>
      <c r="B386" s="24"/>
      <c r="C386" s="25"/>
      <c r="D386" s="23"/>
      <c r="E386" s="23"/>
      <c r="F386" s="26"/>
    </row>
    <row r="387" spans="1:6" ht="15.75" customHeight="1" x14ac:dyDescent="0.25">
      <c r="A387" s="23"/>
      <c r="B387" s="24"/>
      <c r="C387" s="25"/>
      <c r="D387" s="23"/>
      <c r="E387" s="23"/>
      <c r="F387" s="26"/>
    </row>
    <row r="388" spans="1:6" ht="15.75" customHeight="1" x14ac:dyDescent="0.25">
      <c r="A388" s="23"/>
      <c r="B388" s="24"/>
      <c r="C388" s="25"/>
      <c r="D388" s="23"/>
      <c r="E388" s="23"/>
      <c r="F388" s="26"/>
    </row>
    <row r="389" spans="1:6" ht="15.75" customHeight="1" x14ac:dyDescent="0.25">
      <c r="A389" s="23"/>
      <c r="B389" s="24"/>
      <c r="C389" s="25"/>
      <c r="D389" s="23"/>
      <c r="E389" s="23"/>
      <c r="F389" s="26"/>
    </row>
    <row r="390" spans="1:6" ht="15.75" customHeight="1" x14ac:dyDescent="0.25">
      <c r="A390" s="23"/>
      <c r="B390" s="24"/>
      <c r="C390" s="25"/>
      <c r="D390" s="23"/>
      <c r="E390" s="23"/>
      <c r="F390" s="26"/>
    </row>
    <row r="391" spans="1:6" ht="15.75" customHeight="1" x14ac:dyDescent="0.25">
      <c r="A391" s="23"/>
      <c r="B391" s="24"/>
      <c r="C391" s="25"/>
      <c r="D391" s="23"/>
      <c r="E391" s="23"/>
      <c r="F391" s="26"/>
    </row>
    <row r="392" spans="1:6" ht="15.75" customHeight="1" x14ac:dyDescent="0.25">
      <c r="A392" s="23"/>
      <c r="B392" s="24"/>
      <c r="C392" s="25"/>
      <c r="D392" s="23"/>
      <c r="E392" s="23"/>
      <c r="F392" s="26"/>
    </row>
    <row r="393" spans="1:6" ht="15.75" customHeight="1" x14ac:dyDescent="0.25">
      <c r="A393" s="23"/>
      <c r="B393" s="24"/>
      <c r="C393" s="25"/>
      <c r="D393" s="23"/>
      <c r="E393" s="23"/>
      <c r="F393" s="26"/>
    </row>
    <row r="394" spans="1:6" ht="15.75" customHeight="1" x14ac:dyDescent="0.25">
      <c r="A394" s="23"/>
      <c r="B394" s="24"/>
      <c r="C394" s="25"/>
      <c r="D394" s="23"/>
      <c r="E394" s="23"/>
      <c r="F394" s="26"/>
    </row>
    <row r="395" spans="1:6" ht="15.75" customHeight="1" x14ac:dyDescent="0.25">
      <c r="A395" s="23"/>
      <c r="B395" s="24"/>
      <c r="C395" s="25"/>
      <c r="D395" s="23"/>
      <c r="E395" s="23"/>
      <c r="F395" s="26"/>
    </row>
    <row r="396" spans="1:6" ht="15.75" customHeight="1" x14ac:dyDescent="0.25">
      <c r="A396" s="23"/>
      <c r="B396" s="24"/>
      <c r="C396" s="25"/>
      <c r="D396" s="23"/>
      <c r="E396" s="23"/>
      <c r="F396" s="26"/>
    </row>
    <row r="397" spans="1:6" ht="15.75" customHeight="1" x14ac:dyDescent="0.25">
      <c r="A397" s="23"/>
      <c r="B397" s="24"/>
      <c r="C397" s="25"/>
      <c r="D397" s="23"/>
      <c r="E397" s="23"/>
      <c r="F397" s="26"/>
    </row>
    <row r="398" spans="1:6" ht="15.75" customHeight="1" x14ac:dyDescent="0.25">
      <c r="A398" s="23"/>
      <c r="B398" s="24"/>
      <c r="C398" s="25"/>
      <c r="D398" s="23"/>
      <c r="E398" s="23"/>
      <c r="F398" s="26"/>
    </row>
    <row r="399" spans="1:6" ht="15.75" customHeight="1" x14ac:dyDescent="0.25">
      <c r="A399" s="23"/>
      <c r="B399" s="24"/>
      <c r="C399" s="25"/>
      <c r="D399" s="23"/>
      <c r="E399" s="23"/>
      <c r="F399" s="26"/>
    </row>
    <row r="400" spans="1:6" ht="15.75" customHeight="1" x14ac:dyDescent="0.25">
      <c r="A400" s="23"/>
      <c r="B400" s="24"/>
      <c r="C400" s="25"/>
      <c r="D400" s="23"/>
      <c r="E400" s="23"/>
      <c r="F400" s="26"/>
    </row>
    <row r="401" spans="1:6" ht="15.75" customHeight="1" x14ac:dyDescent="0.25">
      <c r="A401" s="23"/>
      <c r="B401" s="24"/>
      <c r="C401" s="25"/>
      <c r="D401" s="23"/>
      <c r="E401" s="23"/>
      <c r="F401" s="26"/>
    </row>
    <row r="402" spans="1:6" ht="15.75" customHeight="1" x14ac:dyDescent="0.25">
      <c r="A402" s="23"/>
      <c r="B402" s="24"/>
      <c r="C402" s="25"/>
      <c r="D402" s="23"/>
      <c r="E402" s="23"/>
      <c r="F402" s="26"/>
    </row>
    <row r="403" spans="1:6" ht="15.75" customHeight="1" x14ac:dyDescent="0.25">
      <c r="A403" s="23"/>
      <c r="B403" s="24"/>
      <c r="C403" s="25"/>
      <c r="D403" s="23"/>
      <c r="E403" s="23"/>
      <c r="F403" s="26"/>
    </row>
    <row r="404" spans="1:6" ht="15.75" customHeight="1" x14ac:dyDescent="0.25">
      <c r="A404" s="23"/>
      <c r="B404" s="24"/>
      <c r="C404" s="25"/>
      <c r="D404" s="23"/>
      <c r="E404" s="23"/>
      <c r="F404" s="26"/>
    </row>
    <row r="405" spans="1:6" ht="15.75" customHeight="1" x14ac:dyDescent="0.25">
      <c r="A405" s="23"/>
      <c r="B405" s="24"/>
      <c r="C405" s="25"/>
      <c r="D405" s="23"/>
      <c r="E405" s="23"/>
      <c r="F405" s="26"/>
    </row>
    <row r="406" spans="1:6" ht="15.75" customHeight="1" x14ac:dyDescent="0.25">
      <c r="A406" s="23"/>
      <c r="B406" s="24"/>
      <c r="C406" s="25"/>
      <c r="D406" s="23"/>
      <c r="E406" s="23"/>
      <c r="F406" s="26"/>
    </row>
    <row r="407" spans="1:6" ht="15.75" customHeight="1" x14ac:dyDescent="0.25">
      <c r="A407" s="23"/>
      <c r="B407" s="24"/>
      <c r="C407" s="25"/>
      <c r="D407" s="23"/>
      <c r="E407" s="23"/>
      <c r="F407" s="26"/>
    </row>
    <row r="408" spans="1:6" ht="15.75" customHeight="1" x14ac:dyDescent="0.25">
      <c r="A408" s="23"/>
      <c r="B408" s="24"/>
      <c r="C408" s="25"/>
      <c r="D408" s="23"/>
      <c r="E408" s="23"/>
      <c r="F408" s="26"/>
    </row>
    <row r="409" spans="1:6" ht="15.75" customHeight="1" x14ac:dyDescent="0.25">
      <c r="A409" s="23"/>
      <c r="B409" s="24"/>
      <c r="C409" s="25"/>
      <c r="D409" s="23"/>
      <c r="E409" s="23"/>
      <c r="F409" s="26"/>
    </row>
    <row r="410" spans="1:6" ht="15.75" customHeight="1" x14ac:dyDescent="0.25">
      <c r="A410" s="23"/>
      <c r="B410" s="24"/>
      <c r="C410" s="25"/>
      <c r="D410" s="23"/>
      <c r="E410" s="23"/>
      <c r="F410" s="26"/>
    </row>
    <row r="411" spans="1:6" ht="15.75" customHeight="1" x14ac:dyDescent="0.25">
      <c r="A411" s="23"/>
      <c r="B411" s="24"/>
      <c r="C411" s="25"/>
      <c r="D411" s="23"/>
      <c r="E411" s="23"/>
      <c r="F411" s="26"/>
    </row>
    <row r="412" spans="1:6" ht="15.75" customHeight="1" x14ac:dyDescent="0.25">
      <c r="A412" s="23"/>
      <c r="B412" s="24"/>
      <c r="C412" s="25"/>
      <c r="D412" s="23"/>
      <c r="E412" s="23"/>
      <c r="F412" s="26"/>
    </row>
    <row r="413" spans="1:6" ht="15.75" customHeight="1" x14ac:dyDescent="0.25">
      <c r="A413" s="23"/>
      <c r="B413" s="24"/>
      <c r="C413" s="25"/>
      <c r="D413" s="23"/>
      <c r="E413" s="23"/>
      <c r="F413" s="26"/>
    </row>
    <row r="414" spans="1:6" ht="15.75" customHeight="1" x14ac:dyDescent="0.25">
      <c r="A414" s="23"/>
      <c r="B414" s="24"/>
      <c r="C414" s="25"/>
      <c r="D414" s="23"/>
      <c r="E414" s="23"/>
      <c r="F414" s="26"/>
    </row>
    <row r="415" spans="1:6" ht="15.75" customHeight="1" x14ac:dyDescent="0.25">
      <c r="A415" s="23"/>
      <c r="B415" s="24"/>
      <c r="C415" s="25"/>
      <c r="D415" s="23"/>
      <c r="E415" s="23"/>
      <c r="F415" s="26"/>
    </row>
    <row r="416" spans="1:6" ht="15.75" customHeight="1" x14ac:dyDescent="0.25">
      <c r="A416" s="23"/>
      <c r="B416" s="24"/>
      <c r="C416" s="25"/>
      <c r="D416" s="23"/>
      <c r="E416" s="23"/>
      <c r="F416" s="26"/>
    </row>
    <row r="417" spans="1:6" ht="15.75" customHeight="1" x14ac:dyDescent="0.25">
      <c r="A417" s="23"/>
      <c r="B417" s="24"/>
      <c r="C417" s="25"/>
      <c r="D417" s="23"/>
      <c r="E417" s="23"/>
      <c r="F417" s="26"/>
    </row>
    <row r="418" spans="1:6" ht="15.75" customHeight="1" x14ac:dyDescent="0.25">
      <c r="A418" s="23"/>
      <c r="B418" s="24"/>
      <c r="C418" s="25"/>
      <c r="D418" s="23"/>
      <c r="E418" s="23"/>
      <c r="F418" s="26"/>
    </row>
    <row r="419" spans="1:6" ht="15.75" customHeight="1" x14ac:dyDescent="0.25">
      <c r="A419" s="23"/>
      <c r="B419" s="24"/>
      <c r="C419" s="25"/>
      <c r="D419" s="23"/>
      <c r="E419" s="23"/>
      <c r="F419" s="26"/>
    </row>
    <row r="420" spans="1:6" ht="15.75" customHeight="1" x14ac:dyDescent="0.25">
      <c r="A420" s="23"/>
      <c r="B420" s="24"/>
      <c r="C420" s="25"/>
      <c r="D420" s="23"/>
      <c r="E420" s="23"/>
      <c r="F420" s="26"/>
    </row>
    <row r="421" spans="1:6" ht="15.75" customHeight="1" x14ac:dyDescent="0.25">
      <c r="A421" s="23"/>
      <c r="B421" s="24"/>
      <c r="C421" s="25"/>
      <c r="D421" s="23"/>
      <c r="E421" s="23"/>
      <c r="F421" s="26"/>
    </row>
    <row r="422" spans="1:6" ht="15.75" customHeight="1" x14ac:dyDescent="0.25">
      <c r="A422" s="23"/>
      <c r="B422" s="24"/>
      <c r="C422" s="25"/>
      <c r="D422" s="23"/>
      <c r="E422" s="23"/>
      <c r="F422" s="26"/>
    </row>
    <row r="423" spans="1:6" ht="15.75" customHeight="1" x14ac:dyDescent="0.25">
      <c r="A423" s="23"/>
      <c r="B423" s="24"/>
      <c r="C423" s="25"/>
      <c r="D423" s="23"/>
      <c r="E423" s="23"/>
      <c r="F423" s="26"/>
    </row>
    <row r="424" spans="1:6" ht="15.75" customHeight="1" x14ac:dyDescent="0.25">
      <c r="A424" s="23"/>
      <c r="B424" s="24"/>
      <c r="C424" s="25"/>
      <c r="D424" s="23"/>
      <c r="E424" s="23"/>
      <c r="F424" s="26"/>
    </row>
    <row r="425" spans="1:6" ht="15.75" customHeight="1" x14ac:dyDescent="0.25">
      <c r="A425" s="23"/>
      <c r="B425" s="24"/>
      <c r="C425" s="25"/>
      <c r="D425" s="23"/>
      <c r="E425" s="23"/>
      <c r="F425" s="26"/>
    </row>
    <row r="426" spans="1:6" ht="15.75" customHeight="1" x14ac:dyDescent="0.25">
      <c r="A426" s="23"/>
      <c r="B426" s="24"/>
      <c r="C426" s="25"/>
      <c r="D426" s="23"/>
      <c r="E426" s="23"/>
      <c r="F426" s="26"/>
    </row>
    <row r="427" spans="1:6" ht="15.75" customHeight="1" x14ac:dyDescent="0.25">
      <c r="A427" s="23"/>
      <c r="B427" s="24"/>
      <c r="C427" s="25"/>
      <c r="D427" s="23"/>
      <c r="E427" s="23"/>
      <c r="F427" s="26"/>
    </row>
    <row r="428" spans="1:6" ht="15.75" customHeight="1" x14ac:dyDescent="0.25">
      <c r="A428" s="23"/>
      <c r="B428" s="24"/>
      <c r="C428" s="25"/>
      <c r="D428" s="23"/>
      <c r="E428" s="23"/>
      <c r="F428" s="26"/>
    </row>
    <row r="429" spans="1:6" ht="15.75" customHeight="1" x14ac:dyDescent="0.25">
      <c r="A429" s="23"/>
      <c r="B429" s="24"/>
      <c r="C429" s="25"/>
      <c r="D429" s="23"/>
      <c r="E429" s="23"/>
      <c r="F429" s="26"/>
    </row>
    <row r="430" spans="1:6" ht="15.75" customHeight="1" x14ac:dyDescent="0.25">
      <c r="A430" s="23"/>
      <c r="B430" s="24"/>
      <c r="C430" s="25"/>
      <c r="D430" s="23"/>
      <c r="E430" s="23"/>
      <c r="F430" s="26"/>
    </row>
    <row r="431" spans="1:6" ht="15.75" customHeight="1" x14ac:dyDescent="0.25">
      <c r="A431" s="23"/>
      <c r="B431" s="24"/>
      <c r="C431" s="25"/>
      <c r="D431" s="23"/>
      <c r="E431" s="23"/>
      <c r="F431" s="26"/>
    </row>
    <row r="432" spans="1:6" ht="15.75" customHeight="1" x14ac:dyDescent="0.25">
      <c r="A432" s="23"/>
      <c r="B432" s="24"/>
      <c r="C432" s="25"/>
      <c r="D432" s="23"/>
      <c r="E432" s="23"/>
      <c r="F432" s="26"/>
    </row>
    <row r="433" spans="1:6" ht="15.75" customHeight="1" x14ac:dyDescent="0.25">
      <c r="A433" s="23"/>
      <c r="B433" s="24"/>
      <c r="C433" s="25"/>
      <c r="D433" s="23"/>
      <c r="E433" s="23"/>
      <c r="F433" s="26"/>
    </row>
    <row r="434" spans="1:6" ht="15.75" customHeight="1" x14ac:dyDescent="0.25">
      <c r="A434" s="23"/>
      <c r="B434" s="24"/>
      <c r="C434" s="25"/>
      <c r="D434" s="23"/>
      <c r="E434" s="23"/>
      <c r="F434" s="26"/>
    </row>
    <row r="435" spans="1:6" ht="15.75" customHeight="1" x14ac:dyDescent="0.25">
      <c r="A435" s="23"/>
      <c r="B435" s="24"/>
      <c r="C435" s="25"/>
      <c r="D435" s="23"/>
      <c r="E435" s="23"/>
      <c r="F435" s="26"/>
    </row>
    <row r="436" spans="1:6" ht="15.75" customHeight="1" x14ac:dyDescent="0.25">
      <c r="A436" s="23"/>
      <c r="B436" s="24"/>
      <c r="C436" s="25"/>
      <c r="D436" s="23"/>
      <c r="E436" s="23"/>
      <c r="F436" s="26"/>
    </row>
    <row r="437" spans="1:6" ht="15.75" customHeight="1" x14ac:dyDescent="0.25">
      <c r="A437" s="23"/>
      <c r="B437" s="24"/>
      <c r="C437" s="25"/>
      <c r="D437" s="23"/>
      <c r="E437" s="23"/>
      <c r="F437" s="26"/>
    </row>
    <row r="438" spans="1:6" ht="15.75" customHeight="1" x14ac:dyDescent="0.25">
      <c r="A438" s="23"/>
      <c r="B438" s="24"/>
      <c r="C438" s="25"/>
      <c r="D438" s="23"/>
      <c r="E438" s="23"/>
      <c r="F438" s="26"/>
    </row>
    <row r="439" spans="1:6" ht="15.75" customHeight="1" x14ac:dyDescent="0.25">
      <c r="A439" s="23"/>
      <c r="B439" s="24"/>
      <c r="C439" s="25"/>
      <c r="D439" s="23"/>
      <c r="E439" s="23"/>
      <c r="F439" s="26"/>
    </row>
    <row r="440" spans="1:6" ht="15.75" customHeight="1" x14ac:dyDescent="0.25">
      <c r="A440" s="23"/>
      <c r="B440" s="24"/>
      <c r="C440" s="25"/>
      <c r="D440" s="23"/>
      <c r="E440" s="23"/>
      <c r="F440" s="26"/>
    </row>
    <row r="441" spans="1:6" ht="15.75" customHeight="1" x14ac:dyDescent="0.25">
      <c r="A441" s="23"/>
      <c r="B441" s="24"/>
      <c r="C441" s="25"/>
      <c r="D441" s="23"/>
      <c r="E441" s="23"/>
      <c r="F441" s="26"/>
    </row>
    <row r="442" spans="1:6" ht="15.75" customHeight="1" x14ac:dyDescent="0.25">
      <c r="A442" s="23"/>
      <c r="B442" s="24"/>
      <c r="C442" s="25"/>
      <c r="D442" s="23"/>
      <c r="E442" s="23"/>
      <c r="F442" s="26"/>
    </row>
    <row r="443" spans="1:6" ht="15.75" customHeight="1" x14ac:dyDescent="0.25">
      <c r="A443" s="23"/>
      <c r="B443" s="24"/>
      <c r="C443" s="25"/>
      <c r="D443" s="23"/>
      <c r="E443" s="23"/>
      <c r="F443" s="26"/>
    </row>
    <row r="444" spans="1:6" ht="15.75" customHeight="1" x14ac:dyDescent="0.25">
      <c r="A444" s="23"/>
      <c r="B444" s="24"/>
      <c r="C444" s="25"/>
      <c r="D444" s="23"/>
      <c r="E444" s="23"/>
      <c r="F444" s="26"/>
    </row>
    <row r="445" spans="1:6" ht="15.75" customHeight="1" x14ac:dyDescent="0.25">
      <c r="A445" s="23"/>
      <c r="B445" s="24"/>
      <c r="C445" s="25"/>
      <c r="D445" s="23"/>
      <c r="E445" s="23"/>
      <c r="F445" s="26"/>
    </row>
    <row r="446" spans="1:6" ht="15.75" customHeight="1" x14ac:dyDescent="0.25">
      <c r="A446" s="23"/>
      <c r="B446" s="24"/>
      <c r="C446" s="25"/>
      <c r="D446" s="23"/>
      <c r="E446" s="23"/>
      <c r="F446" s="26"/>
    </row>
    <row r="447" spans="1:6" ht="15.75" customHeight="1" x14ac:dyDescent="0.25">
      <c r="A447" s="23"/>
      <c r="B447" s="24"/>
      <c r="C447" s="25"/>
      <c r="D447" s="23"/>
      <c r="E447" s="23"/>
      <c r="F447" s="26"/>
    </row>
    <row r="448" spans="1:6" ht="15.75" customHeight="1" x14ac:dyDescent="0.25">
      <c r="A448" s="23"/>
      <c r="B448" s="24"/>
      <c r="C448" s="25"/>
      <c r="D448" s="23"/>
      <c r="E448" s="23"/>
      <c r="F448" s="26"/>
    </row>
    <row r="449" spans="1:6" ht="15.75" customHeight="1" x14ac:dyDescent="0.25">
      <c r="A449" s="23"/>
      <c r="B449" s="24"/>
      <c r="C449" s="25"/>
      <c r="D449" s="23"/>
      <c r="E449" s="23"/>
      <c r="F449" s="26"/>
    </row>
    <row r="450" spans="1:6" ht="15.75" customHeight="1" x14ac:dyDescent="0.25">
      <c r="A450" s="23"/>
      <c r="B450" s="24"/>
      <c r="C450" s="25"/>
      <c r="D450" s="23"/>
      <c r="E450" s="23"/>
      <c r="F450" s="26"/>
    </row>
    <row r="451" spans="1:6" ht="15.75" customHeight="1" x14ac:dyDescent="0.25">
      <c r="A451" s="23"/>
      <c r="B451" s="24"/>
      <c r="C451" s="25"/>
      <c r="D451" s="23"/>
      <c r="E451" s="23"/>
      <c r="F451" s="26"/>
    </row>
    <row r="452" spans="1:6" ht="15.75" customHeight="1" x14ac:dyDescent="0.25">
      <c r="A452" s="23"/>
      <c r="B452" s="24"/>
      <c r="C452" s="25"/>
      <c r="D452" s="23"/>
      <c r="E452" s="23"/>
      <c r="F452" s="26"/>
    </row>
    <row r="453" spans="1:6" ht="15.75" customHeight="1" x14ac:dyDescent="0.25">
      <c r="A453" s="23"/>
      <c r="B453" s="24"/>
      <c r="C453" s="25"/>
      <c r="D453" s="23"/>
      <c r="E453" s="23"/>
      <c r="F453" s="26"/>
    </row>
    <row r="454" spans="1:6" ht="15.75" customHeight="1" x14ac:dyDescent="0.25">
      <c r="A454" s="23"/>
      <c r="B454" s="24"/>
      <c r="C454" s="25"/>
      <c r="D454" s="23"/>
      <c r="E454" s="23"/>
      <c r="F454" s="26"/>
    </row>
    <row r="455" spans="1:6" ht="15.75" customHeight="1" x14ac:dyDescent="0.25">
      <c r="A455" s="23"/>
      <c r="B455" s="24"/>
      <c r="C455" s="25"/>
      <c r="D455" s="23"/>
      <c r="E455" s="23"/>
      <c r="F455" s="26"/>
    </row>
    <row r="456" spans="1:6" ht="15.75" customHeight="1" x14ac:dyDescent="0.25">
      <c r="A456" s="23"/>
      <c r="B456" s="24"/>
      <c r="C456" s="25"/>
      <c r="D456" s="23"/>
      <c r="E456" s="23"/>
      <c r="F456" s="26"/>
    </row>
    <row r="457" spans="1:6" ht="15.75" customHeight="1" x14ac:dyDescent="0.25">
      <c r="A457" s="23"/>
      <c r="B457" s="24"/>
      <c r="C457" s="25"/>
      <c r="D457" s="23"/>
      <c r="E457" s="23"/>
      <c r="F457" s="26"/>
    </row>
    <row r="458" spans="1:6" ht="15.75" customHeight="1" x14ac:dyDescent="0.25">
      <c r="A458" s="23"/>
      <c r="B458" s="24"/>
      <c r="C458" s="25"/>
      <c r="D458" s="23"/>
      <c r="E458" s="23"/>
      <c r="F458" s="26"/>
    </row>
    <row r="459" spans="1:6" ht="15.75" customHeight="1" x14ac:dyDescent="0.25">
      <c r="A459" s="23"/>
      <c r="B459" s="24"/>
      <c r="C459" s="25"/>
      <c r="D459" s="23"/>
      <c r="E459" s="23"/>
      <c r="F459" s="26"/>
    </row>
    <row r="460" spans="1:6" ht="15.75" customHeight="1" x14ac:dyDescent="0.25">
      <c r="A460" s="23"/>
      <c r="B460" s="24"/>
      <c r="C460" s="25"/>
      <c r="D460" s="23"/>
      <c r="E460" s="23"/>
      <c r="F460" s="26"/>
    </row>
    <row r="461" spans="1:6" ht="15.75" customHeight="1" x14ac:dyDescent="0.25">
      <c r="A461" s="23"/>
      <c r="B461" s="24"/>
      <c r="C461" s="25"/>
      <c r="D461" s="23"/>
      <c r="E461" s="23"/>
      <c r="F461" s="26"/>
    </row>
    <row r="462" spans="1:6" ht="15.75" customHeight="1" x14ac:dyDescent="0.25">
      <c r="A462" s="23"/>
      <c r="B462" s="24"/>
      <c r="C462" s="25"/>
      <c r="D462" s="23"/>
      <c r="E462" s="23"/>
      <c r="F462" s="26"/>
    </row>
    <row r="463" spans="1:6" ht="15.75" customHeight="1" x14ac:dyDescent="0.25">
      <c r="A463" s="23"/>
      <c r="B463" s="24"/>
      <c r="C463" s="25"/>
      <c r="D463" s="23"/>
      <c r="E463" s="23"/>
      <c r="F463" s="26"/>
    </row>
    <row r="464" spans="1:6" ht="15.75" customHeight="1" x14ac:dyDescent="0.25">
      <c r="A464" s="23"/>
      <c r="B464" s="24"/>
      <c r="C464" s="25"/>
      <c r="D464" s="23"/>
      <c r="E464" s="23"/>
      <c r="F464" s="26"/>
    </row>
    <row r="465" spans="1:6" ht="15.75" customHeight="1" x14ac:dyDescent="0.25">
      <c r="A465" s="23"/>
      <c r="B465" s="24"/>
      <c r="C465" s="25"/>
      <c r="D465" s="23"/>
      <c r="E465" s="23"/>
      <c r="F465" s="26"/>
    </row>
    <row r="466" spans="1:6" ht="15.75" customHeight="1" x14ac:dyDescent="0.25">
      <c r="A466" s="23"/>
      <c r="B466" s="24"/>
      <c r="C466" s="25"/>
      <c r="D466" s="23"/>
      <c r="E466" s="23"/>
      <c r="F466" s="26"/>
    </row>
    <row r="467" spans="1:6" ht="15.75" customHeight="1" x14ac:dyDescent="0.25">
      <c r="A467" s="23"/>
      <c r="B467" s="24"/>
      <c r="C467" s="25"/>
      <c r="D467" s="23"/>
      <c r="E467" s="23"/>
      <c r="F467" s="26"/>
    </row>
    <row r="468" spans="1:6" ht="15.75" customHeight="1" x14ac:dyDescent="0.25">
      <c r="A468" s="23"/>
      <c r="B468" s="24"/>
      <c r="C468" s="25"/>
      <c r="D468" s="23"/>
      <c r="E468" s="23"/>
      <c r="F468" s="26"/>
    </row>
    <row r="469" spans="1:6" ht="15.75" customHeight="1" x14ac:dyDescent="0.25">
      <c r="A469" s="23"/>
      <c r="B469" s="24"/>
      <c r="C469" s="25"/>
      <c r="D469" s="23"/>
      <c r="E469" s="23"/>
      <c r="F469" s="26"/>
    </row>
    <row r="470" spans="1:6" ht="15.75" customHeight="1" x14ac:dyDescent="0.25">
      <c r="A470" s="23"/>
      <c r="B470" s="24"/>
      <c r="C470" s="25"/>
      <c r="D470" s="23"/>
      <c r="E470" s="23"/>
      <c r="F470" s="26"/>
    </row>
    <row r="471" spans="1:6" ht="15.75" customHeight="1" x14ac:dyDescent="0.25">
      <c r="A471" s="23"/>
      <c r="B471" s="24"/>
      <c r="C471" s="25"/>
      <c r="D471" s="23"/>
      <c r="E471" s="23"/>
      <c r="F471" s="26"/>
    </row>
    <row r="472" spans="1:6" ht="15.75" customHeight="1" x14ac:dyDescent="0.25">
      <c r="A472" s="23"/>
      <c r="B472" s="24"/>
      <c r="C472" s="25"/>
      <c r="D472" s="23"/>
      <c r="E472" s="23"/>
      <c r="F472" s="26"/>
    </row>
    <row r="473" spans="1:6" ht="15.75" customHeight="1" x14ac:dyDescent="0.25">
      <c r="A473" s="23"/>
      <c r="B473" s="24"/>
      <c r="C473" s="25"/>
      <c r="D473" s="23"/>
      <c r="E473" s="23"/>
      <c r="F473" s="26"/>
    </row>
    <row r="474" spans="1:6" ht="15.75" customHeight="1" x14ac:dyDescent="0.25">
      <c r="A474" s="23"/>
      <c r="B474" s="24"/>
      <c r="C474" s="25"/>
      <c r="D474" s="23"/>
      <c r="E474" s="23"/>
      <c r="F474" s="26"/>
    </row>
    <row r="475" spans="1:6" ht="15.75" customHeight="1" x14ac:dyDescent="0.25">
      <c r="A475" s="23"/>
      <c r="B475" s="24"/>
      <c r="C475" s="25"/>
      <c r="D475" s="23"/>
      <c r="E475" s="23"/>
      <c r="F475" s="26"/>
    </row>
    <row r="476" spans="1:6" ht="15.75" customHeight="1" x14ac:dyDescent="0.25">
      <c r="A476" s="23"/>
      <c r="B476" s="24"/>
      <c r="C476" s="25"/>
      <c r="D476" s="23"/>
      <c r="E476" s="23"/>
      <c r="F476" s="26"/>
    </row>
    <row r="477" spans="1:6" ht="15.75" customHeight="1" x14ac:dyDescent="0.25">
      <c r="A477" s="23"/>
      <c r="B477" s="24"/>
      <c r="C477" s="25"/>
      <c r="D477" s="23"/>
      <c r="E477" s="23"/>
      <c r="F477" s="26"/>
    </row>
    <row r="478" spans="1:6" ht="15.75" customHeight="1" x14ac:dyDescent="0.25">
      <c r="A478" s="23"/>
      <c r="B478" s="24"/>
      <c r="C478" s="25"/>
      <c r="D478" s="23"/>
      <c r="E478" s="23"/>
      <c r="F478" s="26"/>
    </row>
    <row r="479" spans="1:6" ht="15.75" customHeight="1" x14ac:dyDescent="0.25">
      <c r="A479" s="23"/>
      <c r="B479" s="24"/>
      <c r="C479" s="25"/>
      <c r="D479" s="23"/>
      <c r="E479" s="23"/>
      <c r="F479" s="26"/>
    </row>
    <row r="480" spans="1:6" ht="15.75" customHeight="1" x14ac:dyDescent="0.25">
      <c r="A480" s="23"/>
      <c r="B480" s="24"/>
      <c r="C480" s="25"/>
      <c r="D480" s="23"/>
      <c r="E480" s="23"/>
      <c r="F480" s="26"/>
    </row>
    <row r="481" spans="1:6" ht="15.75" customHeight="1" x14ac:dyDescent="0.25">
      <c r="A481" s="23"/>
      <c r="B481" s="24"/>
      <c r="C481" s="25"/>
      <c r="D481" s="23"/>
      <c r="E481" s="23"/>
      <c r="F481" s="26"/>
    </row>
    <row r="482" spans="1:6" ht="15.75" customHeight="1" x14ac:dyDescent="0.25">
      <c r="A482" s="23"/>
      <c r="B482" s="24"/>
      <c r="C482" s="25"/>
      <c r="D482" s="23"/>
      <c r="E482" s="23"/>
      <c r="F482" s="26"/>
    </row>
    <row r="483" spans="1:6" ht="15.75" customHeight="1" x14ac:dyDescent="0.25">
      <c r="A483" s="23"/>
      <c r="B483" s="24"/>
      <c r="C483" s="25"/>
      <c r="D483" s="23"/>
      <c r="E483" s="23"/>
      <c r="F483" s="26"/>
    </row>
    <row r="484" spans="1:6" ht="15.75" customHeight="1" x14ac:dyDescent="0.25">
      <c r="A484" s="23"/>
      <c r="B484" s="24"/>
      <c r="C484" s="25"/>
      <c r="D484" s="23"/>
      <c r="E484" s="23"/>
      <c r="F484" s="26"/>
    </row>
    <row r="485" spans="1:6" ht="15.75" customHeight="1" x14ac:dyDescent="0.25">
      <c r="A485" s="23"/>
      <c r="B485" s="24"/>
      <c r="C485" s="25"/>
      <c r="D485" s="23"/>
      <c r="E485" s="23"/>
      <c r="F485" s="26"/>
    </row>
    <row r="486" spans="1:6" ht="15.75" customHeight="1" x14ac:dyDescent="0.25">
      <c r="A486" s="23"/>
      <c r="B486" s="24"/>
      <c r="C486" s="25"/>
      <c r="D486" s="23"/>
      <c r="E486" s="23"/>
      <c r="F486" s="26"/>
    </row>
    <row r="487" spans="1:6" ht="15.75" customHeight="1" x14ac:dyDescent="0.25">
      <c r="A487" s="23"/>
      <c r="B487" s="24"/>
      <c r="C487" s="25"/>
      <c r="D487" s="23"/>
      <c r="E487" s="23"/>
      <c r="F487" s="26"/>
    </row>
    <row r="488" spans="1:6" ht="15.75" customHeight="1" x14ac:dyDescent="0.25">
      <c r="A488" s="23"/>
      <c r="B488" s="24"/>
      <c r="C488" s="25"/>
      <c r="D488" s="23"/>
      <c r="E488" s="23"/>
      <c r="F488" s="26"/>
    </row>
    <row r="489" spans="1:6" ht="15.75" customHeight="1" x14ac:dyDescent="0.25">
      <c r="A489" s="23"/>
      <c r="B489" s="24"/>
      <c r="C489" s="25"/>
      <c r="D489" s="23"/>
      <c r="E489" s="23"/>
      <c r="F489" s="26"/>
    </row>
    <row r="490" spans="1:6" ht="15.75" customHeight="1" x14ac:dyDescent="0.25">
      <c r="A490" s="23"/>
      <c r="B490" s="24"/>
      <c r="C490" s="25"/>
      <c r="D490" s="23"/>
      <c r="E490" s="23"/>
      <c r="F490" s="26"/>
    </row>
    <row r="491" spans="1:6" ht="15.75" customHeight="1" x14ac:dyDescent="0.25">
      <c r="A491" s="23"/>
      <c r="B491" s="24"/>
      <c r="C491" s="25"/>
      <c r="D491" s="23"/>
      <c r="E491" s="23"/>
      <c r="F491" s="26"/>
    </row>
    <row r="492" spans="1:6" ht="15.75" customHeight="1" x14ac:dyDescent="0.25">
      <c r="A492" s="23"/>
      <c r="B492" s="24"/>
      <c r="C492" s="25"/>
      <c r="D492" s="23"/>
      <c r="E492" s="23"/>
      <c r="F492" s="26"/>
    </row>
    <row r="493" spans="1:6" ht="15.75" customHeight="1" x14ac:dyDescent="0.25">
      <c r="A493" s="23"/>
      <c r="B493" s="24"/>
      <c r="C493" s="25"/>
      <c r="D493" s="23"/>
      <c r="E493" s="23"/>
      <c r="F493" s="26"/>
    </row>
    <row r="494" spans="1:6" ht="15.75" customHeight="1" x14ac:dyDescent="0.25">
      <c r="A494" s="23"/>
      <c r="B494" s="24"/>
      <c r="C494" s="25"/>
      <c r="D494" s="23"/>
      <c r="E494" s="23"/>
      <c r="F494" s="26"/>
    </row>
    <row r="495" spans="1:6" ht="15.75" customHeight="1" x14ac:dyDescent="0.25">
      <c r="A495" s="23"/>
      <c r="B495" s="24"/>
      <c r="C495" s="25"/>
      <c r="D495" s="23"/>
      <c r="E495" s="23"/>
      <c r="F495" s="26"/>
    </row>
    <row r="496" spans="1:6" ht="15.75" customHeight="1" x14ac:dyDescent="0.25">
      <c r="A496" s="23"/>
      <c r="B496" s="24"/>
      <c r="C496" s="25"/>
      <c r="D496" s="23"/>
      <c r="E496" s="23"/>
      <c r="F496" s="26"/>
    </row>
    <row r="497" spans="1:6" ht="15.75" customHeight="1" x14ac:dyDescent="0.25">
      <c r="A497" s="23"/>
      <c r="B497" s="24"/>
      <c r="C497" s="25"/>
      <c r="D497" s="23"/>
      <c r="E497" s="23"/>
      <c r="F497" s="26"/>
    </row>
    <row r="498" spans="1:6" ht="15.75" customHeight="1" x14ac:dyDescent="0.25">
      <c r="A498" s="23"/>
      <c r="B498" s="24"/>
      <c r="C498" s="25"/>
      <c r="D498" s="23"/>
      <c r="E498" s="23"/>
      <c r="F498" s="26"/>
    </row>
    <row r="499" spans="1:6" ht="15.75" customHeight="1" x14ac:dyDescent="0.25">
      <c r="A499" s="23"/>
      <c r="B499" s="24"/>
      <c r="C499" s="25"/>
      <c r="D499" s="23"/>
      <c r="E499" s="23"/>
      <c r="F499" s="26"/>
    </row>
    <row r="500" spans="1:6" ht="15.75" customHeight="1" x14ac:dyDescent="0.25">
      <c r="A500" s="23"/>
      <c r="B500" s="24"/>
      <c r="C500" s="25"/>
      <c r="D500" s="23"/>
      <c r="E500" s="23"/>
      <c r="F500" s="26"/>
    </row>
    <row r="501" spans="1:6" ht="15.75" customHeight="1" x14ac:dyDescent="0.25">
      <c r="A501" s="23"/>
      <c r="B501" s="24"/>
      <c r="C501" s="25"/>
      <c r="D501" s="23"/>
      <c r="E501" s="23"/>
      <c r="F501" s="26"/>
    </row>
    <row r="502" spans="1:6" ht="15.75" customHeight="1" x14ac:dyDescent="0.25">
      <c r="A502" s="23"/>
      <c r="B502" s="24"/>
      <c r="C502" s="25"/>
      <c r="D502" s="23"/>
      <c r="E502" s="23"/>
      <c r="F502" s="26"/>
    </row>
    <row r="503" spans="1:6" ht="15.75" customHeight="1" x14ac:dyDescent="0.25">
      <c r="A503" s="23"/>
      <c r="B503" s="24"/>
      <c r="C503" s="25"/>
      <c r="D503" s="23"/>
      <c r="E503" s="23"/>
      <c r="F503" s="26"/>
    </row>
    <row r="504" spans="1:6" ht="15.75" customHeight="1" x14ac:dyDescent="0.25">
      <c r="A504" s="23"/>
      <c r="B504" s="24"/>
      <c r="C504" s="25"/>
      <c r="D504" s="23"/>
      <c r="E504" s="23"/>
      <c r="F504" s="26"/>
    </row>
    <row r="505" spans="1:6" ht="15.75" customHeight="1" x14ac:dyDescent="0.25">
      <c r="A505" s="23"/>
      <c r="B505" s="24"/>
      <c r="C505" s="25"/>
      <c r="D505" s="23"/>
      <c r="E505" s="23"/>
      <c r="F505" s="26"/>
    </row>
    <row r="506" spans="1:6" ht="15.75" customHeight="1" x14ac:dyDescent="0.25">
      <c r="A506" s="23"/>
      <c r="B506" s="24"/>
      <c r="C506" s="25"/>
      <c r="D506" s="23"/>
      <c r="E506" s="23"/>
      <c r="F506" s="26"/>
    </row>
    <row r="507" spans="1:6" ht="15.75" customHeight="1" x14ac:dyDescent="0.25">
      <c r="A507" s="23"/>
      <c r="B507" s="24"/>
      <c r="C507" s="25"/>
      <c r="D507" s="23"/>
      <c r="E507" s="23"/>
      <c r="F507" s="26"/>
    </row>
    <row r="508" spans="1:6" ht="15.75" customHeight="1" x14ac:dyDescent="0.25">
      <c r="A508" s="23"/>
      <c r="B508" s="24"/>
      <c r="C508" s="25"/>
      <c r="D508" s="23"/>
      <c r="E508" s="23"/>
      <c r="F508" s="26"/>
    </row>
    <row r="509" spans="1:6" ht="15.75" customHeight="1" x14ac:dyDescent="0.25">
      <c r="A509" s="23"/>
      <c r="B509" s="24"/>
      <c r="C509" s="25"/>
      <c r="D509" s="23"/>
      <c r="E509" s="23"/>
      <c r="F509" s="26"/>
    </row>
    <row r="510" spans="1:6" ht="15.75" customHeight="1" x14ac:dyDescent="0.25">
      <c r="A510" s="23"/>
      <c r="B510" s="24"/>
      <c r="C510" s="25"/>
      <c r="D510" s="23"/>
      <c r="E510" s="23"/>
      <c r="F510" s="26"/>
    </row>
    <row r="511" spans="1:6" ht="15.75" customHeight="1" x14ac:dyDescent="0.25">
      <c r="A511" s="23"/>
      <c r="B511" s="24"/>
      <c r="C511" s="25"/>
      <c r="D511" s="23"/>
      <c r="E511" s="23"/>
      <c r="F511" s="26"/>
    </row>
    <row r="512" spans="1:6" ht="15.75" customHeight="1" x14ac:dyDescent="0.25">
      <c r="A512" s="23"/>
      <c r="B512" s="24"/>
      <c r="C512" s="25"/>
      <c r="D512" s="23"/>
      <c r="E512" s="23"/>
      <c r="F512" s="26"/>
    </row>
    <row r="513" spans="1:6" ht="15.75" customHeight="1" x14ac:dyDescent="0.25">
      <c r="A513" s="23"/>
      <c r="B513" s="24"/>
      <c r="C513" s="25"/>
      <c r="D513" s="23"/>
      <c r="E513" s="23"/>
      <c r="F513" s="26"/>
    </row>
    <row r="514" spans="1:6" ht="15.75" customHeight="1" x14ac:dyDescent="0.25">
      <c r="A514" s="23"/>
      <c r="B514" s="24"/>
      <c r="C514" s="25"/>
      <c r="D514" s="23"/>
      <c r="E514" s="23"/>
      <c r="F514" s="26"/>
    </row>
    <row r="515" spans="1:6" ht="15.75" customHeight="1" x14ac:dyDescent="0.25">
      <c r="A515" s="23"/>
      <c r="B515" s="24"/>
      <c r="C515" s="25"/>
      <c r="D515" s="23"/>
      <c r="E515" s="23"/>
      <c r="F515" s="26"/>
    </row>
    <row r="516" spans="1:6" ht="15.75" customHeight="1" x14ac:dyDescent="0.25">
      <c r="A516" s="23"/>
      <c r="B516" s="24"/>
      <c r="C516" s="25"/>
      <c r="D516" s="23"/>
      <c r="E516" s="23"/>
      <c r="F516" s="26"/>
    </row>
    <row r="517" spans="1:6" ht="15.75" customHeight="1" x14ac:dyDescent="0.25">
      <c r="A517" s="23"/>
      <c r="B517" s="24"/>
      <c r="C517" s="25"/>
      <c r="D517" s="23"/>
      <c r="E517" s="23"/>
      <c r="F517" s="26"/>
    </row>
    <row r="518" spans="1:6" ht="15.75" customHeight="1" x14ac:dyDescent="0.25">
      <c r="A518" s="23"/>
      <c r="B518" s="24"/>
      <c r="C518" s="25"/>
      <c r="D518" s="23"/>
      <c r="E518" s="23"/>
      <c r="F518" s="26"/>
    </row>
    <row r="519" spans="1:6" ht="15.75" customHeight="1" x14ac:dyDescent="0.25">
      <c r="A519" s="23"/>
      <c r="B519" s="24"/>
      <c r="C519" s="25"/>
      <c r="D519" s="23"/>
      <c r="E519" s="23"/>
      <c r="F519" s="26"/>
    </row>
    <row r="520" spans="1:6" ht="15.75" customHeight="1" x14ac:dyDescent="0.25">
      <c r="A520" s="23"/>
      <c r="B520" s="24"/>
      <c r="C520" s="25"/>
      <c r="D520" s="23"/>
      <c r="E520" s="23"/>
      <c r="F520" s="26"/>
    </row>
    <row r="521" spans="1:6" ht="15.75" customHeight="1" x14ac:dyDescent="0.25">
      <c r="A521" s="23"/>
      <c r="B521" s="24"/>
      <c r="C521" s="25"/>
      <c r="D521" s="23"/>
      <c r="E521" s="23"/>
      <c r="F521" s="26"/>
    </row>
    <row r="522" spans="1:6" ht="15.75" customHeight="1" x14ac:dyDescent="0.25">
      <c r="A522" s="23"/>
      <c r="B522" s="24"/>
      <c r="C522" s="25"/>
      <c r="D522" s="23"/>
      <c r="E522" s="23"/>
      <c r="F522" s="26"/>
    </row>
    <row r="523" spans="1:6" ht="15.75" customHeight="1" x14ac:dyDescent="0.25">
      <c r="A523" s="23"/>
      <c r="B523" s="24"/>
      <c r="C523" s="25"/>
      <c r="D523" s="23"/>
      <c r="E523" s="23"/>
      <c r="F523" s="26"/>
    </row>
    <row r="524" spans="1:6" ht="15.75" customHeight="1" x14ac:dyDescent="0.25">
      <c r="A524" s="23"/>
      <c r="B524" s="24"/>
      <c r="C524" s="25"/>
      <c r="D524" s="23"/>
      <c r="E524" s="23"/>
      <c r="F524" s="26"/>
    </row>
    <row r="525" spans="1:6" ht="15.75" customHeight="1" x14ac:dyDescent="0.25">
      <c r="A525" s="23"/>
      <c r="B525" s="24"/>
      <c r="C525" s="25"/>
      <c r="D525" s="23"/>
      <c r="E525" s="23"/>
      <c r="F525" s="26"/>
    </row>
    <row r="526" spans="1:6" ht="15.75" customHeight="1" x14ac:dyDescent="0.25">
      <c r="A526" s="23"/>
      <c r="B526" s="24"/>
      <c r="C526" s="25"/>
      <c r="D526" s="23"/>
      <c r="E526" s="23"/>
      <c r="F526" s="26"/>
    </row>
    <row r="527" spans="1:6" ht="15.75" customHeight="1" x14ac:dyDescent="0.25">
      <c r="A527" s="23"/>
      <c r="B527" s="24"/>
      <c r="C527" s="25"/>
      <c r="D527" s="23"/>
      <c r="E527" s="23"/>
      <c r="F527" s="26"/>
    </row>
    <row r="528" spans="1:6" ht="15.75" customHeight="1" x14ac:dyDescent="0.25">
      <c r="A528" s="23"/>
      <c r="B528" s="24"/>
      <c r="C528" s="25"/>
      <c r="D528" s="23"/>
      <c r="E528" s="23"/>
      <c r="F528" s="26"/>
    </row>
    <row r="529" spans="1:6" ht="15.75" customHeight="1" x14ac:dyDescent="0.25">
      <c r="A529" s="23"/>
      <c r="B529" s="24"/>
      <c r="C529" s="25"/>
      <c r="D529" s="23"/>
      <c r="E529" s="23"/>
      <c r="F529" s="26"/>
    </row>
    <row r="530" spans="1:6" ht="15.75" customHeight="1" x14ac:dyDescent="0.25">
      <c r="A530" s="23"/>
      <c r="B530" s="24"/>
      <c r="C530" s="25"/>
      <c r="D530" s="23"/>
      <c r="E530" s="23"/>
      <c r="F530" s="26"/>
    </row>
    <row r="531" spans="1:6" ht="15.75" customHeight="1" x14ac:dyDescent="0.25">
      <c r="A531" s="23"/>
      <c r="B531" s="24"/>
      <c r="C531" s="25"/>
      <c r="D531" s="23"/>
      <c r="E531" s="23"/>
      <c r="F531" s="26"/>
    </row>
    <row r="532" spans="1:6" ht="15.75" customHeight="1" x14ac:dyDescent="0.25">
      <c r="A532" s="23"/>
      <c r="B532" s="24"/>
      <c r="C532" s="25"/>
      <c r="D532" s="23"/>
      <c r="E532" s="23"/>
      <c r="F532" s="26"/>
    </row>
    <row r="533" spans="1:6" ht="15.75" customHeight="1" x14ac:dyDescent="0.25">
      <c r="A533" s="23"/>
      <c r="B533" s="24"/>
      <c r="C533" s="25"/>
      <c r="D533" s="23"/>
      <c r="E533" s="23"/>
      <c r="F533" s="26"/>
    </row>
    <row r="534" spans="1:6" ht="15.75" customHeight="1" x14ac:dyDescent="0.25">
      <c r="A534" s="23"/>
      <c r="B534" s="24"/>
      <c r="C534" s="25"/>
      <c r="D534" s="23"/>
      <c r="E534" s="23"/>
      <c r="F534" s="26"/>
    </row>
    <row r="535" spans="1:6" ht="15.75" customHeight="1" x14ac:dyDescent="0.25">
      <c r="A535" s="23"/>
      <c r="B535" s="24"/>
      <c r="C535" s="25"/>
      <c r="D535" s="23"/>
      <c r="E535" s="23"/>
      <c r="F535" s="26"/>
    </row>
    <row r="536" spans="1:6" ht="15.75" customHeight="1" x14ac:dyDescent="0.25">
      <c r="A536" s="23"/>
      <c r="B536" s="24"/>
      <c r="C536" s="25"/>
      <c r="D536" s="23"/>
      <c r="E536" s="23"/>
      <c r="F536" s="26"/>
    </row>
    <row r="537" spans="1:6" ht="15.75" customHeight="1" x14ac:dyDescent="0.25">
      <c r="A537" s="23"/>
      <c r="B537" s="24"/>
      <c r="C537" s="25"/>
      <c r="D537" s="23"/>
      <c r="E537" s="23"/>
      <c r="F537" s="26"/>
    </row>
    <row r="538" spans="1:6" ht="15.75" customHeight="1" x14ac:dyDescent="0.25">
      <c r="A538" s="23"/>
      <c r="B538" s="24"/>
      <c r="C538" s="25"/>
      <c r="D538" s="23"/>
      <c r="E538" s="23"/>
      <c r="F538" s="26"/>
    </row>
    <row r="539" spans="1:6" ht="15.75" customHeight="1" x14ac:dyDescent="0.25">
      <c r="A539" s="23"/>
      <c r="B539" s="24"/>
      <c r="C539" s="25"/>
      <c r="D539" s="23"/>
      <c r="E539" s="23"/>
      <c r="F539" s="26"/>
    </row>
    <row r="540" spans="1:6" ht="15.75" customHeight="1" x14ac:dyDescent="0.25">
      <c r="A540" s="23"/>
      <c r="B540" s="24"/>
      <c r="C540" s="25"/>
      <c r="D540" s="23"/>
      <c r="E540" s="23"/>
      <c r="F540" s="26"/>
    </row>
    <row r="541" spans="1:6" ht="15.75" customHeight="1" x14ac:dyDescent="0.25">
      <c r="A541" s="23"/>
      <c r="B541" s="24"/>
      <c r="C541" s="25"/>
      <c r="D541" s="23"/>
      <c r="E541" s="23"/>
      <c r="F541" s="26"/>
    </row>
    <row r="542" spans="1:6" ht="15.75" customHeight="1" x14ac:dyDescent="0.25">
      <c r="A542" s="23"/>
      <c r="B542" s="24"/>
      <c r="C542" s="25"/>
      <c r="D542" s="23"/>
      <c r="E542" s="23"/>
      <c r="F542" s="26"/>
    </row>
    <row r="543" spans="1:6" ht="15.75" customHeight="1" x14ac:dyDescent="0.25">
      <c r="A543" s="23"/>
      <c r="B543" s="24"/>
      <c r="C543" s="25"/>
      <c r="D543" s="23"/>
      <c r="E543" s="23"/>
      <c r="F543" s="26"/>
    </row>
    <row r="544" spans="1:6" ht="15.75" customHeight="1" x14ac:dyDescent="0.25">
      <c r="A544" s="23"/>
      <c r="B544" s="24"/>
      <c r="C544" s="25"/>
      <c r="D544" s="23"/>
      <c r="E544" s="23"/>
      <c r="F544" s="26"/>
    </row>
    <row r="545" spans="1:6" ht="15.75" customHeight="1" x14ac:dyDescent="0.25">
      <c r="A545" s="23"/>
      <c r="B545" s="24"/>
      <c r="C545" s="25"/>
      <c r="D545" s="23"/>
      <c r="E545" s="23"/>
      <c r="F545" s="26"/>
    </row>
    <row r="546" spans="1:6" ht="15.75" customHeight="1" x14ac:dyDescent="0.25">
      <c r="A546" s="23"/>
      <c r="B546" s="24"/>
      <c r="C546" s="25"/>
      <c r="D546" s="23"/>
      <c r="E546" s="23"/>
      <c r="F546" s="26"/>
    </row>
    <row r="547" spans="1:6" ht="15.75" customHeight="1" x14ac:dyDescent="0.25">
      <c r="A547" s="23"/>
      <c r="B547" s="24"/>
      <c r="C547" s="25"/>
      <c r="D547" s="23"/>
      <c r="E547" s="23"/>
      <c r="F547" s="26"/>
    </row>
    <row r="548" spans="1:6" ht="15.75" customHeight="1" x14ac:dyDescent="0.25">
      <c r="A548" s="23"/>
      <c r="B548" s="24"/>
      <c r="C548" s="25"/>
      <c r="D548" s="23"/>
      <c r="E548" s="23"/>
      <c r="F548" s="26"/>
    </row>
    <row r="549" spans="1:6" ht="15.75" customHeight="1" x14ac:dyDescent="0.25">
      <c r="A549" s="23"/>
      <c r="B549" s="24"/>
      <c r="C549" s="25"/>
      <c r="D549" s="23"/>
      <c r="E549" s="23"/>
      <c r="F549" s="26"/>
    </row>
    <row r="550" spans="1:6" ht="15.75" customHeight="1" x14ac:dyDescent="0.25">
      <c r="A550" s="23"/>
      <c r="B550" s="24"/>
      <c r="C550" s="25"/>
      <c r="D550" s="23"/>
      <c r="E550" s="23"/>
      <c r="F550" s="26"/>
    </row>
    <row r="551" spans="1:6" ht="15.75" customHeight="1" x14ac:dyDescent="0.25">
      <c r="A551" s="23"/>
      <c r="B551" s="24"/>
      <c r="C551" s="25"/>
      <c r="D551" s="23"/>
      <c r="E551" s="23"/>
      <c r="F551" s="26"/>
    </row>
    <row r="552" spans="1:6" ht="15.75" customHeight="1" x14ac:dyDescent="0.25">
      <c r="A552" s="23"/>
      <c r="B552" s="24"/>
      <c r="C552" s="25"/>
      <c r="D552" s="23"/>
      <c r="E552" s="23"/>
      <c r="F552" s="26"/>
    </row>
    <row r="553" spans="1:6" ht="15.75" customHeight="1" x14ac:dyDescent="0.25">
      <c r="A553" s="23"/>
      <c r="B553" s="24"/>
      <c r="C553" s="25"/>
      <c r="D553" s="23"/>
      <c r="E553" s="23"/>
      <c r="F553" s="26"/>
    </row>
    <row r="554" spans="1:6" ht="15.75" customHeight="1" x14ac:dyDescent="0.25">
      <c r="A554" s="23"/>
      <c r="B554" s="24"/>
      <c r="C554" s="25"/>
      <c r="D554" s="23"/>
      <c r="E554" s="23"/>
      <c r="F554" s="26"/>
    </row>
    <row r="555" spans="1:6" ht="15.75" customHeight="1" x14ac:dyDescent="0.25">
      <c r="A555" s="23"/>
      <c r="B555" s="24"/>
      <c r="C555" s="25"/>
      <c r="D555" s="23"/>
      <c r="E555" s="23"/>
      <c r="F555" s="26"/>
    </row>
    <row r="556" spans="1:6" ht="15.75" customHeight="1" x14ac:dyDescent="0.25">
      <c r="A556" s="23"/>
      <c r="B556" s="24"/>
      <c r="C556" s="25"/>
      <c r="D556" s="23"/>
      <c r="E556" s="23"/>
      <c r="F556" s="26"/>
    </row>
    <row r="557" spans="1:6" ht="15.75" customHeight="1" x14ac:dyDescent="0.25">
      <c r="A557" s="23"/>
      <c r="B557" s="24"/>
      <c r="C557" s="25"/>
      <c r="D557" s="23"/>
      <c r="E557" s="23"/>
      <c r="F557" s="26"/>
    </row>
    <row r="558" spans="1:6" ht="15.75" customHeight="1" x14ac:dyDescent="0.25">
      <c r="A558" s="23"/>
      <c r="B558" s="24"/>
      <c r="C558" s="25"/>
      <c r="D558" s="23"/>
      <c r="E558" s="23"/>
      <c r="F558" s="26"/>
    </row>
    <row r="559" spans="1:6" ht="15.75" customHeight="1" x14ac:dyDescent="0.25">
      <c r="A559" s="23"/>
      <c r="B559" s="24"/>
      <c r="C559" s="25"/>
      <c r="D559" s="23"/>
      <c r="E559" s="23"/>
      <c r="F559" s="26"/>
    </row>
    <row r="560" spans="1:6" ht="15.75" customHeight="1" x14ac:dyDescent="0.25">
      <c r="A560" s="23"/>
      <c r="B560" s="24"/>
      <c r="C560" s="25"/>
      <c r="D560" s="23"/>
      <c r="E560" s="23"/>
      <c r="F560" s="26"/>
    </row>
    <row r="561" spans="1:6" ht="15.75" customHeight="1" x14ac:dyDescent="0.25">
      <c r="A561" s="23"/>
      <c r="B561" s="24"/>
      <c r="C561" s="25"/>
      <c r="D561" s="23"/>
      <c r="E561" s="23"/>
      <c r="F561" s="26"/>
    </row>
    <row r="562" spans="1:6" ht="15.75" customHeight="1" x14ac:dyDescent="0.25">
      <c r="A562" s="23"/>
      <c r="B562" s="24"/>
      <c r="C562" s="25"/>
      <c r="D562" s="23"/>
      <c r="E562" s="23"/>
      <c r="F562" s="26"/>
    </row>
    <row r="563" spans="1:6" ht="15.75" customHeight="1" x14ac:dyDescent="0.25">
      <c r="A563" s="23"/>
      <c r="B563" s="24"/>
      <c r="C563" s="25"/>
      <c r="D563" s="23"/>
      <c r="E563" s="23"/>
      <c r="F563" s="26"/>
    </row>
    <row r="564" spans="1:6" ht="15.75" customHeight="1" x14ac:dyDescent="0.25">
      <c r="A564" s="23"/>
      <c r="B564" s="24"/>
      <c r="C564" s="25"/>
      <c r="D564" s="23"/>
      <c r="E564" s="23"/>
      <c r="F564" s="26"/>
    </row>
    <row r="565" spans="1:6" ht="15.75" customHeight="1" x14ac:dyDescent="0.25">
      <c r="A565" s="23"/>
      <c r="B565" s="24"/>
      <c r="C565" s="25"/>
      <c r="D565" s="23"/>
      <c r="E565" s="23"/>
      <c r="F565" s="26"/>
    </row>
    <row r="566" spans="1:6" ht="15.75" customHeight="1" x14ac:dyDescent="0.25">
      <c r="A566" s="23"/>
      <c r="B566" s="24"/>
      <c r="C566" s="25"/>
      <c r="D566" s="23"/>
      <c r="E566" s="23"/>
      <c r="F566" s="26"/>
    </row>
    <row r="567" spans="1:6" ht="15.75" customHeight="1" x14ac:dyDescent="0.25">
      <c r="A567" s="23"/>
      <c r="B567" s="24"/>
      <c r="C567" s="25"/>
      <c r="D567" s="23"/>
      <c r="E567" s="23"/>
      <c r="F567" s="26"/>
    </row>
    <row r="568" spans="1:6" ht="15.75" customHeight="1" x14ac:dyDescent="0.25">
      <c r="A568" s="23"/>
      <c r="B568" s="24"/>
      <c r="C568" s="25"/>
      <c r="D568" s="23"/>
      <c r="E568" s="23"/>
      <c r="F568" s="26"/>
    </row>
    <row r="569" spans="1:6" ht="15.75" customHeight="1" x14ac:dyDescent="0.25">
      <c r="A569" s="23"/>
      <c r="B569" s="24"/>
      <c r="C569" s="25"/>
      <c r="D569" s="23"/>
      <c r="E569" s="23"/>
      <c r="F569" s="26"/>
    </row>
    <row r="570" spans="1:6" ht="15.75" customHeight="1" x14ac:dyDescent="0.25">
      <c r="A570" s="23"/>
      <c r="B570" s="24"/>
      <c r="C570" s="25"/>
      <c r="D570" s="23"/>
      <c r="E570" s="23"/>
      <c r="F570" s="26"/>
    </row>
    <row r="571" spans="1:6" ht="15.75" customHeight="1" x14ac:dyDescent="0.25">
      <c r="A571" s="23"/>
      <c r="B571" s="24"/>
      <c r="C571" s="25"/>
      <c r="D571" s="23"/>
      <c r="E571" s="23"/>
      <c r="F571" s="26"/>
    </row>
    <row r="572" spans="1:6" ht="15.75" customHeight="1" x14ac:dyDescent="0.25">
      <c r="A572" s="23"/>
      <c r="B572" s="24"/>
      <c r="C572" s="25"/>
      <c r="D572" s="23"/>
      <c r="E572" s="23"/>
      <c r="F572" s="26"/>
    </row>
    <row r="573" spans="1:6" ht="15.75" customHeight="1" x14ac:dyDescent="0.25">
      <c r="A573" s="23"/>
      <c r="B573" s="24"/>
      <c r="C573" s="25"/>
      <c r="D573" s="23"/>
      <c r="E573" s="23"/>
      <c r="F573" s="26"/>
    </row>
    <row r="574" spans="1:6" ht="15.75" customHeight="1" x14ac:dyDescent="0.25">
      <c r="A574" s="23"/>
      <c r="B574" s="24"/>
      <c r="C574" s="25"/>
      <c r="D574" s="23"/>
      <c r="E574" s="23"/>
      <c r="F574" s="26"/>
    </row>
    <row r="575" spans="1:6" ht="15.75" customHeight="1" x14ac:dyDescent="0.25">
      <c r="A575" s="23"/>
      <c r="B575" s="24"/>
      <c r="C575" s="25"/>
      <c r="D575" s="23"/>
      <c r="E575" s="23"/>
      <c r="F575" s="26"/>
    </row>
    <row r="576" spans="1:6" ht="15.75" customHeight="1" x14ac:dyDescent="0.25">
      <c r="A576" s="23"/>
      <c r="B576" s="24"/>
      <c r="C576" s="25"/>
      <c r="D576" s="23"/>
      <c r="E576" s="23"/>
      <c r="F576" s="26"/>
    </row>
    <row r="577" spans="1:6" ht="15.75" customHeight="1" x14ac:dyDescent="0.25">
      <c r="A577" s="23"/>
      <c r="B577" s="24"/>
      <c r="C577" s="25"/>
      <c r="D577" s="23"/>
      <c r="E577" s="23"/>
      <c r="F577" s="26"/>
    </row>
    <row r="578" spans="1:6" ht="15.75" customHeight="1" x14ac:dyDescent="0.25">
      <c r="A578" s="23"/>
      <c r="B578" s="24"/>
      <c r="C578" s="25"/>
      <c r="D578" s="23"/>
      <c r="E578" s="23"/>
      <c r="F578" s="26"/>
    </row>
    <row r="579" spans="1:6" ht="15.75" customHeight="1" x14ac:dyDescent="0.25">
      <c r="A579" s="23"/>
      <c r="B579" s="24"/>
      <c r="C579" s="25"/>
      <c r="D579" s="23"/>
      <c r="E579" s="23"/>
      <c r="F579" s="26"/>
    </row>
    <row r="580" spans="1:6" ht="15.75" customHeight="1" x14ac:dyDescent="0.25">
      <c r="A580" s="23"/>
      <c r="B580" s="24"/>
      <c r="C580" s="25"/>
      <c r="D580" s="23"/>
      <c r="E580" s="23"/>
      <c r="F580" s="26"/>
    </row>
    <row r="581" spans="1:6" ht="15.75" customHeight="1" x14ac:dyDescent="0.25">
      <c r="A581" s="23"/>
      <c r="B581" s="24"/>
      <c r="C581" s="25"/>
      <c r="D581" s="23"/>
      <c r="E581" s="23"/>
      <c r="F581" s="26"/>
    </row>
    <row r="582" spans="1:6" ht="15.75" customHeight="1" x14ac:dyDescent="0.25">
      <c r="A582" s="23"/>
      <c r="B582" s="24"/>
      <c r="C582" s="25"/>
      <c r="D582" s="23"/>
      <c r="E582" s="23"/>
      <c r="F582" s="26"/>
    </row>
    <row r="583" spans="1:6" ht="15.75" customHeight="1" x14ac:dyDescent="0.25">
      <c r="A583" s="23"/>
      <c r="B583" s="24"/>
      <c r="C583" s="25"/>
      <c r="D583" s="23"/>
      <c r="E583" s="23"/>
      <c r="F583" s="26"/>
    </row>
    <row r="584" spans="1:6" ht="15.75" customHeight="1" x14ac:dyDescent="0.25">
      <c r="A584" s="23"/>
      <c r="B584" s="24"/>
      <c r="C584" s="25"/>
      <c r="D584" s="23"/>
      <c r="E584" s="23"/>
      <c r="F584" s="26"/>
    </row>
    <row r="585" spans="1:6" ht="15.75" customHeight="1" x14ac:dyDescent="0.25">
      <c r="A585" s="23"/>
      <c r="B585" s="24"/>
      <c r="C585" s="25"/>
      <c r="D585" s="23"/>
      <c r="E585" s="23"/>
      <c r="F585" s="26"/>
    </row>
    <row r="586" spans="1:6" ht="15.75" customHeight="1" x14ac:dyDescent="0.25">
      <c r="A586" s="23"/>
      <c r="B586" s="24"/>
      <c r="C586" s="25"/>
      <c r="D586" s="23"/>
      <c r="E586" s="23"/>
      <c r="F586" s="26"/>
    </row>
    <row r="587" spans="1:6" ht="15.75" customHeight="1" x14ac:dyDescent="0.25">
      <c r="A587" s="23"/>
      <c r="B587" s="24"/>
      <c r="C587" s="25"/>
      <c r="D587" s="23"/>
      <c r="E587" s="23"/>
      <c r="F587" s="26"/>
    </row>
    <row r="588" spans="1:6" ht="15.75" customHeight="1" x14ac:dyDescent="0.25">
      <c r="A588" s="23"/>
      <c r="B588" s="24"/>
      <c r="C588" s="25"/>
      <c r="D588" s="23"/>
      <c r="E588" s="23"/>
      <c r="F588" s="26"/>
    </row>
    <row r="589" spans="1:6" ht="15.75" customHeight="1" x14ac:dyDescent="0.25">
      <c r="A589" s="23"/>
      <c r="B589" s="24"/>
      <c r="C589" s="25"/>
      <c r="D589" s="23"/>
      <c r="E589" s="23"/>
      <c r="F589" s="26"/>
    </row>
    <row r="590" spans="1:6" ht="15.75" customHeight="1" x14ac:dyDescent="0.25">
      <c r="A590" s="23"/>
      <c r="B590" s="24"/>
      <c r="C590" s="25"/>
      <c r="D590" s="23"/>
      <c r="E590" s="23"/>
      <c r="F590" s="26"/>
    </row>
    <row r="591" spans="1:6" ht="15.75" customHeight="1" x14ac:dyDescent="0.25">
      <c r="A591" s="23"/>
      <c r="B591" s="24"/>
      <c r="C591" s="25"/>
      <c r="D591" s="23"/>
      <c r="E591" s="23"/>
      <c r="F591" s="26"/>
    </row>
    <row r="592" spans="1:6" ht="15.75" customHeight="1" x14ac:dyDescent="0.25">
      <c r="A592" s="23"/>
      <c r="B592" s="24"/>
      <c r="C592" s="25"/>
      <c r="D592" s="23"/>
      <c r="E592" s="23"/>
      <c r="F592" s="26"/>
    </row>
    <row r="593" spans="1:6" ht="15.75" customHeight="1" x14ac:dyDescent="0.25">
      <c r="A593" s="23"/>
      <c r="B593" s="24"/>
      <c r="C593" s="25"/>
      <c r="D593" s="23"/>
      <c r="E593" s="23"/>
      <c r="F593" s="26"/>
    </row>
    <row r="594" spans="1:6" ht="15.75" customHeight="1" x14ac:dyDescent="0.25">
      <c r="A594" s="23"/>
      <c r="B594" s="24"/>
      <c r="C594" s="25"/>
      <c r="D594" s="23"/>
      <c r="E594" s="23"/>
      <c r="F594" s="26"/>
    </row>
    <row r="595" spans="1:6" ht="15.75" customHeight="1" x14ac:dyDescent="0.25">
      <c r="A595" s="23"/>
      <c r="B595" s="24"/>
      <c r="C595" s="25"/>
      <c r="D595" s="23"/>
      <c r="E595" s="23"/>
      <c r="F595" s="26"/>
    </row>
    <row r="596" spans="1:6" ht="15.75" customHeight="1" x14ac:dyDescent="0.25">
      <c r="A596" s="23"/>
      <c r="B596" s="24"/>
      <c r="C596" s="25"/>
      <c r="D596" s="23"/>
      <c r="E596" s="23"/>
      <c r="F596" s="26"/>
    </row>
    <row r="597" spans="1:6" ht="15.75" customHeight="1" x14ac:dyDescent="0.25">
      <c r="A597" s="23"/>
      <c r="B597" s="24"/>
      <c r="C597" s="25"/>
      <c r="D597" s="23"/>
      <c r="E597" s="23"/>
      <c r="F597" s="26"/>
    </row>
    <row r="598" spans="1:6" ht="15.75" customHeight="1" x14ac:dyDescent="0.25">
      <c r="A598" s="23"/>
      <c r="B598" s="24"/>
      <c r="C598" s="25"/>
      <c r="D598" s="23"/>
      <c r="E598" s="23"/>
      <c r="F598" s="26"/>
    </row>
    <row r="599" spans="1:6" ht="15.75" customHeight="1" x14ac:dyDescent="0.25">
      <c r="A599" s="23"/>
      <c r="B599" s="24"/>
      <c r="C599" s="25"/>
      <c r="D599" s="23"/>
      <c r="E599" s="23"/>
      <c r="F599" s="26"/>
    </row>
    <row r="600" spans="1:6" ht="15.75" customHeight="1" x14ac:dyDescent="0.25">
      <c r="A600" s="23"/>
      <c r="B600" s="24"/>
      <c r="C600" s="25"/>
      <c r="D600" s="23"/>
      <c r="E600" s="23"/>
      <c r="F600" s="26"/>
    </row>
    <row r="601" spans="1:6" ht="15.75" customHeight="1" x14ac:dyDescent="0.25">
      <c r="A601" s="23"/>
      <c r="B601" s="24"/>
      <c r="C601" s="25"/>
      <c r="D601" s="23"/>
      <c r="E601" s="23"/>
      <c r="F601" s="26"/>
    </row>
    <row r="602" spans="1:6" ht="15.75" customHeight="1" x14ac:dyDescent="0.25">
      <c r="A602" s="23"/>
      <c r="B602" s="24"/>
      <c r="C602" s="25"/>
      <c r="D602" s="23"/>
      <c r="E602" s="23"/>
      <c r="F602" s="26"/>
    </row>
    <row r="603" spans="1:6" ht="15.75" customHeight="1" x14ac:dyDescent="0.25">
      <c r="A603" s="23"/>
      <c r="B603" s="24"/>
      <c r="C603" s="25"/>
      <c r="D603" s="23"/>
      <c r="E603" s="23"/>
      <c r="F603" s="26"/>
    </row>
    <row r="604" spans="1:6" ht="15.75" customHeight="1" x14ac:dyDescent="0.25">
      <c r="A604" s="23"/>
      <c r="B604" s="24"/>
      <c r="C604" s="25"/>
      <c r="D604" s="23"/>
      <c r="E604" s="23"/>
      <c r="F604" s="26"/>
    </row>
    <row r="605" spans="1:6" ht="15.75" customHeight="1" x14ac:dyDescent="0.25">
      <c r="A605" s="23"/>
      <c r="B605" s="24"/>
      <c r="C605" s="25"/>
      <c r="D605" s="23"/>
      <c r="E605" s="23"/>
      <c r="F605" s="26"/>
    </row>
    <row r="606" spans="1:6" ht="15.75" customHeight="1" x14ac:dyDescent="0.25">
      <c r="A606" s="23"/>
      <c r="B606" s="24"/>
      <c r="C606" s="25"/>
      <c r="D606" s="23"/>
      <c r="E606" s="23"/>
      <c r="F606" s="26"/>
    </row>
    <row r="607" spans="1:6" ht="15.75" customHeight="1" x14ac:dyDescent="0.25">
      <c r="A607" s="23"/>
      <c r="B607" s="24"/>
      <c r="C607" s="25"/>
      <c r="D607" s="23"/>
      <c r="E607" s="23"/>
      <c r="F607" s="26"/>
    </row>
    <row r="608" spans="1:6" ht="15.75" customHeight="1" x14ac:dyDescent="0.25">
      <c r="A608" s="23"/>
      <c r="B608" s="24"/>
      <c r="C608" s="25"/>
      <c r="D608" s="23"/>
      <c r="E608" s="23"/>
      <c r="F608" s="26"/>
    </row>
    <row r="609" spans="1:6" ht="15.75" customHeight="1" x14ac:dyDescent="0.25">
      <c r="A609" s="23"/>
      <c r="B609" s="24"/>
      <c r="C609" s="25"/>
      <c r="D609" s="23"/>
      <c r="E609" s="23"/>
      <c r="F609" s="26"/>
    </row>
    <row r="610" spans="1:6" ht="15.75" customHeight="1" x14ac:dyDescent="0.25">
      <c r="A610" s="23"/>
      <c r="B610" s="24"/>
      <c r="C610" s="25"/>
      <c r="D610" s="23"/>
      <c r="E610" s="23"/>
      <c r="F610" s="26"/>
    </row>
    <row r="611" spans="1:6" ht="15.75" customHeight="1" x14ac:dyDescent="0.25">
      <c r="A611" s="23"/>
      <c r="B611" s="24"/>
      <c r="C611" s="25"/>
      <c r="D611" s="23"/>
      <c r="E611" s="23"/>
      <c r="F611" s="26"/>
    </row>
    <row r="612" spans="1:6" ht="15.75" customHeight="1" x14ac:dyDescent="0.25">
      <c r="A612" s="23"/>
      <c r="B612" s="24"/>
      <c r="C612" s="25"/>
      <c r="D612" s="23"/>
      <c r="E612" s="23"/>
      <c r="F612" s="26"/>
    </row>
    <row r="613" spans="1:6" ht="15.75" customHeight="1" x14ac:dyDescent="0.25">
      <c r="A613" s="23"/>
      <c r="B613" s="24"/>
      <c r="C613" s="25"/>
      <c r="D613" s="23"/>
      <c r="E613" s="23"/>
      <c r="F613" s="26"/>
    </row>
    <row r="614" spans="1:6" ht="15.75" customHeight="1" x14ac:dyDescent="0.25">
      <c r="A614" s="23"/>
      <c r="B614" s="24"/>
      <c r="C614" s="25"/>
      <c r="D614" s="23"/>
      <c r="E614" s="23"/>
      <c r="F614" s="26"/>
    </row>
    <row r="615" spans="1:6" ht="15.75" customHeight="1" x14ac:dyDescent="0.25">
      <c r="A615" s="23"/>
      <c r="B615" s="24"/>
      <c r="C615" s="25"/>
      <c r="D615" s="23"/>
      <c r="E615" s="23"/>
      <c r="F615" s="26"/>
    </row>
    <row r="616" spans="1:6" ht="15.75" customHeight="1" x14ac:dyDescent="0.25">
      <c r="A616" s="23"/>
      <c r="B616" s="24"/>
      <c r="C616" s="25"/>
      <c r="D616" s="23"/>
      <c r="E616" s="23"/>
      <c r="F616" s="26"/>
    </row>
    <row r="617" spans="1:6" ht="15.75" customHeight="1" x14ac:dyDescent="0.25">
      <c r="A617" s="23"/>
      <c r="B617" s="24"/>
      <c r="C617" s="25"/>
      <c r="D617" s="23"/>
      <c r="E617" s="23"/>
      <c r="F617" s="26"/>
    </row>
    <row r="618" spans="1:6" ht="15.75" customHeight="1" x14ac:dyDescent="0.25">
      <c r="A618" s="23"/>
      <c r="B618" s="24"/>
      <c r="C618" s="25"/>
      <c r="D618" s="23"/>
      <c r="E618" s="23"/>
      <c r="F618" s="26"/>
    </row>
    <row r="619" spans="1:6" ht="15.75" customHeight="1" x14ac:dyDescent="0.25">
      <c r="A619" s="23"/>
      <c r="B619" s="24"/>
      <c r="C619" s="25"/>
      <c r="D619" s="23"/>
      <c r="E619" s="23"/>
      <c r="F619" s="26"/>
    </row>
    <row r="620" spans="1:6" ht="15.75" customHeight="1" x14ac:dyDescent="0.25">
      <c r="A620" s="23"/>
      <c r="B620" s="24"/>
      <c r="C620" s="25"/>
      <c r="D620" s="23"/>
      <c r="E620" s="23"/>
      <c r="F620" s="26"/>
    </row>
    <row r="621" spans="1:6" ht="15.75" customHeight="1" x14ac:dyDescent="0.25">
      <c r="A621" s="23"/>
      <c r="B621" s="24"/>
      <c r="C621" s="25"/>
      <c r="D621" s="23"/>
      <c r="E621" s="23"/>
      <c r="F621" s="26"/>
    </row>
    <row r="622" spans="1:6" ht="15.75" customHeight="1" x14ac:dyDescent="0.25">
      <c r="A622" s="23"/>
      <c r="B622" s="24"/>
      <c r="C622" s="25"/>
      <c r="D622" s="23"/>
      <c r="E622" s="23"/>
      <c r="F622" s="26"/>
    </row>
    <row r="623" spans="1:6" ht="15.75" customHeight="1" x14ac:dyDescent="0.25">
      <c r="A623" s="23"/>
      <c r="B623" s="24"/>
      <c r="C623" s="25"/>
      <c r="D623" s="23"/>
      <c r="E623" s="23"/>
      <c r="F623" s="26"/>
    </row>
    <row r="624" spans="1:6" ht="15.75" customHeight="1" x14ac:dyDescent="0.25">
      <c r="A624" s="23"/>
      <c r="B624" s="24"/>
      <c r="C624" s="25"/>
      <c r="D624" s="23"/>
      <c r="E624" s="23"/>
      <c r="F624" s="26"/>
    </row>
    <row r="625" spans="1:6" ht="15.75" customHeight="1" x14ac:dyDescent="0.25">
      <c r="A625" s="23"/>
      <c r="B625" s="24"/>
      <c r="C625" s="25"/>
      <c r="D625" s="23"/>
      <c r="E625" s="23"/>
      <c r="F625" s="26"/>
    </row>
    <row r="626" spans="1:6" ht="15.75" customHeight="1" x14ac:dyDescent="0.25">
      <c r="A626" s="23"/>
      <c r="B626" s="24"/>
      <c r="C626" s="25"/>
      <c r="D626" s="23"/>
      <c r="E626" s="23"/>
      <c r="F626" s="26"/>
    </row>
    <row r="627" spans="1:6" ht="15.75" customHeight="1" x14ac:dyDescent="0.25">
      <c r="A627" s="23"/>
      <c r="B627" s="24"/>
      <c r="C627" s="25"/>
      <c r="D627" s="23"/>
      <c r="E627" s="23"/>
      <c r="F627" s="26"/>
    </row>
    <row r="628" spans="1:6" ht="15.75" customHeight="1" x14ac:dyDescent="0.25">
      <c r="A628" s="23"/>
      <c r="B628" s="24"/>
      <c r="C628" s="25"/>
      <c r="D628" s="23"/>
      <c r="E628" s="23"/>
      <c r="F628" s="26"/>
    </row>
    <row r="629" spans="1:6" ht="15.75" customHeight="1" x14ac:dyDescent="0.25">
      <c r="A629" s="23"/>
      <c r="B629" s="24"/>
      <c r="C629" s="25"/>
      <c r="D629" s="23"/>
      <c r="E629" s="23"/>
      <c r="F629" s="26"/>
    </row>
    <row r="630" spans="1:6" ht="15.75" customHeight="1" x14ac:dyDescent="0.25">
      <c r="A630" s="23"/>
      <c r="B630" s="24"/>
      <c r="C630" s="25"/>
      <c r="D630" s="23"/>
      <c r="E630" s="23"/>
      <c r="F630" s="26"/>
    </row>
    <row r="631" spans="1:6" ht="15.75" customHeight="1" x14ac:dyDescent="0.25">
      <c r="A631" s="23"/>
      <c r="B631" s="24"/>
      <c r="C631" s="25"/>
      <c r="D631" s="23"/>
      <c r="E631" s="23"/>
      <c r="F631" s="26"/>
    </row>
    <row r="632" spans="1:6" ht="15.75" customHeight="1" x14ac:dyDescent="0.25">
      <c r="A632" s="23"/>
      <c r="B632" s="24"/>
      <c r="C632" s="25"/>
      <c r="D632" s="23"/>
      <c r="E632" s="23"/>
      <c r="F632" s="26"/>
    </row>
    <row r="633" spans="1:6" ht="15.75" customHeight="1" x14ac:dyDescent="0.25">
      <c r="A633" s="23"/>
      <c r="B633" s="24"/>
      <c r="C633" s="25"/>
      <c r="D633" s="23"/>
      <c r="E633" s="23"/>
      <c r="F633" s="26"/>
    </row>
    <row r="634" spans="1:6" ht="15.75" customHeight="1" x14ac:dyDescent="0.25">
      <c r="A634" s="23"/>
      <c r="B634" s="24"/>
      <c r="C634" s="25"/>
      <c r="D634" s="23"/>
      <c r="E634" s="23"/>
      <c r="F634" s="26"/>
    </row>
    <row r="635" spans="1:6" ht="15.75" customHeight="1" x14ac:dyDescent="0.25">
      <c r="A635" s="23"/>
      <c r="B635" s="24"/>
      <c r="C635" s="25"/>
      <c r="D635" s="23"/>
      <c r="E635" s="23"/>
      <c r="F635" s="26"/>
    </row>
    <row r="636" spans="1:6" ht="15.75" customHeight="1" x14ac:dyDescent="0.25">
      <c r="A636" s="23"/>
      <c r="B636" s="24"/>
      <c r="C636" s="25"/>
      <c r="D636" s="23"/>
      <c r="E636" s="23"/>
      <c r="F636" s="26"/>
    </row>
    <row r="637" spans="1:6" ht="15.75" customHeight="1" x14ac:dyDescent="0.25">
      <c r="A637" s="23"/>
      <c r="B637" s="24"/>
      <c r="C637" s="25"/>
      <c r="D637" s="23"/>
      <c r="E637" s="23"/>
      <c r="F637" s="26"/>
    </row>
    <row r="638" spans="1:6" ht="15.75" customHeight="1" x14ac:dyDescent="0.25">
      <c r="A638" s="23"/>
      <c r="B638" s="24"/>
      <c r="C638" s="25"/>
      <c r="D638" s="23"/>
      <c r="E638" s="23"/>
      <c r="F638" s="26"/>
    </row>
    <row r="639" spans="1:6" ht="15.75" customHeight="1" x14ac:dyDescent="0.25">
      <c r="A639" s="23"/>
      <c r="B639" s="24"/>
      <c r="C639" s="25"/>
      <c r="D639" s="23"/>
      <c r="E639" s="23"/>
      <c r="F639" s="26"/>
    </row>
    <row r="640" spans="1:6" ht="15.75" customHeight="1" x14ac:dyDescent="0.25">
      <c r="A640" s="23"/>
      <c r="B640" s="24"/>
      <c r="C640" s="25"/>
      <c r="D640" s="23"/>
      <c r="E640" s="23"/>
      <c r="F640" s="26"/>
    </row>
    <row r="641" spans="1:6" ht="15.75" customHeight="1" x14ac:dyDescent="0.25">
      <c r="A641" s="23"/>
      <c r="B641" s="24"/>
      <c r="C641" s="25"/>
      <c r="D641" s="23"/>
      <c r="E641" s="23"/>
      <c r="F641" s="26"/>
    </row>
    <row r="642" spans="1:6" ht="15.75" customHeight="1" x14ac:dyDescent="0.25">
      <c r="A642" s="23"/>
      <c r="B642" s="24"/>
      <c r="C642" s="25"/>
      <c r="D642" s="23"/>
      <c r="E642" s="23"/>
      <c r="F642" s="26"/>
    </row>
    <row r="643" spans="1:6" ht="15.75" customHeight="1" x14ac:dyDescent="0.25">
      <c r="A643" s="23"/>
      <c r="B643" s="24"/>
      <c r="C643" s="25"/>
      <c r="D643" s="23"/>
      <c r="E643" s="23"/>
      <c r="F643" s="26"/>
    </row>
    <row r="644" spans="1:6" ht="15.75" customHeight="1" x14ac:dyDescent="0.25">
      <c r="A644" s="23"/>
      <c r="B644" s="24"/>
      <c r="C644" s="25"/>
      <c r="D644" s="23"/>
      <c r="E644" s="23"/>
      <c r="F644" s="26"/>
    </row>
    <row r="645" spans="1:6" ht="15.75" customHeight="1" x14ac:dyDescent="0.25">
      <c r="A645" s="23"/>
      <c r="B645" s="24"/>
      <c r="C645" s="25"/>
      <c r="D645" s="23"/>
      <c r="E645" s="23"/>
      <c r="F645" s="26"/>
    </row>
    <row r="646" spans="1:6" ht="15.75" customHeight="1" x14ac:dyDescent="0.25">
      <c r="A646" s="23"/>
      <c r="B646" s="24"/>
      <c r="C646" s="25"/>
      <c r="D646" s="23"/>
      <c r="E646" s="23"/>
      <c r="F646" s="26"/>
    </row>
    <row r="647" spans="1:6" ht="15.75" customHeight="1" x14ac:dyDescent="0.25">
      <c r="A647" s="23"/>
      <c r="B647" s="24"/>
      <c r="C647" s="25"/>
      <c r="D647" s="23"/>
      <c r="E647" s="23"/>
      <c r="F647" s="26"/>
    </row>
    <row r="648" spans="1:6" ht="15.75" customHeight="1" x14ac:dyDescent="0.25">
      <c r="A648" s="23"/>
      <c r="B648" s="24"/>
      <c r="C648" s="25"/>
      <c r="D648" s="23"/>
      <c r="E648" s="23"/>
      <c r="F648" s="26"/>
    </row>
    <row r="649" spans="1:6" ht="15.75" customHeight="1" x14ac:dyDescent="0.25">
      <c r="A649" s="23"/>
      <c r="B649" s="24"/>
      <c r="C649" s="25"/>
      <c r="D649" s="23"/>
      <c r="E649" s="23"/>
      <c r="F649" s="26"/>
    </row>
    <row r="650" spans="1:6" ht="15.75" customHeight="1" x14ac:dyDescent="0.25">
      <c r="A650" s="23"/>
      <c r="B650" s="24"/>
      <c r="C650" s="25"/>
      <c r="D650" s="23"/>
      <c r="E650" s="23"/>
      <c r="F650" s="26"/>
    </row>
    <row r="651" spans="1:6" ht="15.75" customHeight="1" x14ac:dyDescent="0.25">
      <c r="A651" s="23"/>
      <c r="B651" s="24"/>
      <c r="C651" s="25"/>
      <c r="D651" s="23"/>
      <c r="E651" s="23"/>
      <c r="F651" s="26"/>
    </row>
    <row r="652" spans="1:6" ht="15.75" customHeight="1" x14ac:dyDescent="0.25">
      <c r="A652" s="23"/>
      <c r="B652" s="24"/>
      <c r="C652" s="25"/>
      <c r="D652" s="23"/>
      <c r="E652" s="23"/>
      <c r="F652" s="26"/>
    </row>
    <row r="653" spans="1:6" ht="15.75" customHeight="1" x14ac:dyDescent="0.25">
      <c r="A653" s="23"/>
      <c r="B653" s="24"/>
      <c r="C653" s="25"/>
      <c r="D653" s="23"/>
      <c r="E653" s="23"/>
      <c r="F653" s="26"/>
    </row>
    <row r="654" spans="1:6" ht="15.75" customHeight="1" x14ac:dyDescent="0.25">
      <c r="A654" s="23"/>
      <c r="B654" s="24"/>
      <c r="C654" s="25"/>
      <c r="D654" s="23"/>
      <c r="E654" s="23"/>
      <c r="F654" s="26"/>
    </row>
    <row r="655" spans="1:6" ht="15.75" customHeight="1" x14ac:dyDescent="0.25">
      <c r="A655" s="23"/>
      <c r="B655" s="24"/>
      <c r="C655" s="25"/>
      <c r="D655" s="23"/>
      <c r="E655" s="23"/>
      <c r="F655" s="26"/>
    </row>
    <row r="656" spans="1:6" ht="15.75" customHeight="1" x14ac:dyDescent="0.25">
      <c r="A656" s="23"/>
      <c r="B656" s="24"/>
      <c r="C656" s="25"/>
      <c r="D656" s="23"/>
      <c r="E656" s="23"/>
      <c r="F656" s="26"/>
    </row>
    <row r="657" spans="1:6" ht="15.75" customHeight="1" x14ac:dyDescent="0.25">
      <c r="A657" s="23"/>
      <c r="B657" s="24"/>
      <c r="C657" s="25"/>
      <c r="D657" s="23"/>
      <c r="E657" s="23"/>
      <c r="F657" s="26"/>
    </row>
    <row r="658" spans="1:6" ht="15.75" customHeight="1" x14ac:dyDescent="0.25">
      <c r="A658" s="23"/>
      <c r="B658" s="24"/>
      <c r="C658" s="25"/>
      <c r="D658" s="23"/>
      <c r="E658" s="23"/>
      <c r="F658" s="26"/>
    </row>
    <row r="659" spans="1:6" ht="15.75" customHeight="1" x14ac:dyDescent="0.25">
      <c r="A659" s="23"/>
      <c r="B659" s="24"/>
      <c r="C659" s="25"/>
      <c r="D659" s="23"/>
      <c r="E659" s="23"/>
      <c r="F659" s="26"/>
    </row>
    <row r="660" spans="1:6" ht="15.75" customHeight="1" x14ac:dyDescent="0.25">
      <c r="A660" s="23"/>
      <c r="B660" s="24"/>
      <c r="C660" s="25"/>
      <c r="D660" s="23"/>
      <c r="E660" s="23"/>
      <c r="F660" s="26"/>
    </row>
    <row r="661" spans="1:6" ht="15.75" customHeight="1" x14ac:dyDescent="0.25">
      <c r="A661" s="23"/>
      <c r="B661" s="24"/>
      <c r="C661" s="25"/>
      <c r="D661" s="23"/>
      <c r="E661" s="23"/>
      <c r="F661" s="26"/>
    </row>
    <row r="662" spans="1:6" ht="15.75" customHeight="1" x14ac:dyDescent="0.25">
      <c r="A662" s="23"/>
      <c r="B662" s="24"/>
      <c r="C662" s="25"/>
      <c r="D662" s="23"/>
      <c r="E662" s="23"/>
      <c r="F662" s="26"/>
    </row>
    <row r="663" spans="1:6" ht="15.75" customHeight="1" x14ac:dyDescent="0.25">
      <c r="A663" s="23"/>
      <c r="B663" s="24"/>
      <c r="C663" s="25"/>
      <c r="D663" s="23"/>
      <c r="E663" s="23"/>
      <c r="F663" s="26"/>
    </row>
    <row r="664" spans="1:6" ht="15.75" customHeight="1" x14ac:dyDescent="0.25">
      <c r="A664" s="23"/>
      <c r="B664" s="24"/>
      <c r="C664" s="25"/>
      <c r="D664" s="23"/>
      <c r="E664" s="23"/>
      <c r="F664" s="26"/>
    </row>
    <row r="665" spans="1:6" ht="15.75" customHeight="1" x14ac:dyDescent="0.25">
      <c r="A665" s="23"/>
      <c r="B665" s="24"/>
      <c r="C665" s="25"/>
      <c r="D665" s="23"/>
      <c r="E665" s="23"/>
      <c r="F665" s="26"/>
    </row>
    <row r="666" spans="1:6" ht="15.75" customHeight="1" x14ac:dyDescent="0.25">
      <c r="A666" s="23"/>
      <c r="B666" s="24"/>
      <c r="C666" s="25"/>
      <c r="D666" s="23"/>
      <c r="E666" s="23"/>
      <c r="F666" s="26"/>
    </row>
    <row r="667" spans="1:6" ht="15.75" customHeight="1" x14ac:dyDescent="0.25">
      <c r="A667" s="23"/>
      <c r="B667" s="24"/>
      <c r="C667" s="25"/>
      <c r="D667" s="23"/>
      <c r="E667" s="23"/>
      <c r="F667" s="26"/>
    </row>
    <row r="668" spans="1:6" ht="15.75" customHeight="1" x14ac:dyDescent="0.25">
      <c r="A668" s="23"/>
      <c r="B668" s="24"/>
      <c r="C668" s="25"/>
      <c r="D668" s="23"/>
      <c r="E668" s="23"/>
      <c r="F668" s="26"/>
    </row>
    <row r="669" spans="1:6" ht="15.75" customHeight="1" x14ac:dyDescent="0.25">
      <c r="A669" s="23"/>
      <c r="B669" s="24"/>
      <c r="C669" s="25"/>
      <c r="D669" s="23"/>
      <c r="E669" s="23"/>
      <c r="F669" s="26"/>
    </row>
    <row r="670" spans="1:6" ht="15.75" customHeight="1" x14ac:dyDescent="0.25">
      <c r="A670" s="23"/>
      <c r="B670" s="24"/>
      <c r="C670" s="25"/>
      <c r="D670" s="23"/>
      <c r="E670" s="23"/>
      <c r="F670" s="26"/>
    </row>
    <row r="671" spans="1:6" ht="15.75" customHeight="1" x14ac:dyDescent="0.25">
      <c r="A671" s="23"/>
      <c r="B671" s="24"/>
      <c r="C671" s="25"/>
      <c r="D671" s="23"/>
      <c r="E671" s="23"/>
      <c r="F671" s="26"/>
    </row>
    <row r="672" spans="1:6" ht="15.75" customHeight="1" x14ac:dyDescent="0.25">
      <c r="A672" s="23"/>
      <c r="B672" s="24"/>
      <c r="C672" s="25"/>
      <c r="D672" s="23"/>
      <c r="E672" s="23"/>
      <c r="F672" s="26"/>
    </row>
    <row r="673" spans="1:6" ht="15.75" customHeight="1" x14ac:dyDescent="0.25">
      <c r="A673" s="23"/>
      <c r="B673" s="24"/>
      <c r="C673" s="25"/>
      <c r="D673" s="23"/>
      <c r="E673" s="23"/>
      <c r="F673" s="26"/>
    </row>
    <row r="674" spans="1:6" ht="15.75" customHeight="1" x14ac:dyDescent="0.25">
      <c r="A674" s="23"/>
      <c r="B674" s="24"/>
      <c r="C674" s="25"/>
      <c r="D674" s="23"/>
      <c r="E674" s="23"/>
      <c r="F674" s="26"/>
    </row>
    <row r="675" spans="1:6" ht="15.75" customHeight="1" x14ac:dyDescent="0.25">
      <c r="A675" s="23"/>
      <c r="B675" s="24"/>
      <c r="C675" s="25"/>
      <c r="D675" s="23"/>
      <c r="E675" s="23"/>
      <c r="F675" s="26"/>
    </row>
    <row r="676" spans="1:6" ht="15.75" customHeight="1" x14ac:dyDescent="0.25">
      <c r="A676" s="23"/>
      <c r="B676" s="24"/>
      <c r="C676" s="25"/>
      <c r="D676" s="23"/>
      <c r="E676" s="23"/>
      <c r="F676" s="26"/>
    </row>
    <row r="677" spans="1:6" ht="15.75" customHeight="1" x14ac:dyDescent="0.25">
      <c r="A677" s="23"/>
      <c r="B677" s="24"/>
      <c r="C677" s="25"/>
      <c r="D677" s="23"/>
      <c r="E677" s="23"/>
      <c r="F677" s="26"/>
    </row>
    <row r="678" spans="1:6" ht="15.75" customHeight="1" x14ac:dyDescent="0.25">
      <c r="A678" s="23"/>
      <c r="B678" s="24"/>
      <c r="C678" s="25"/>
      <c r="D678" s="23"/>
      <c r="E678" s="23"/>
      <c r="F678" s="26"/>
    </row>
    <row r="679" spans="1:6" ht="15.75" customHeight="1" x14ac:dyDescent="0.25">
      <c r="A679" s="23"/>
      <c r="B679" s="24"/>
      <c r="C679" s="25"/>
      <c r="D679" s="23"/>
      <c r="E679" s="23"/>
      <c r="F679" s="26"/>
    </row>
    <row r="680" spans="1:6" ht="15.75" customHeight="1" x14ac:dyDescent="0.25">
      <c r="A680" s="23"/>
      <c r="B680" s="24"/>
      <c r="C680" s="25"/>
      <c r="D680" s="23"/>
      <c r="E680" s="23"/>
      <c r="F680" s="26"/>
    </row>
    <row r="681" spans="1:6" ht="15.75" customHeight="1" x14ac:dyDescent="0.25">
      <c r="A681" s="23"/>
      <c r="B681" s="24"/>
      <c r="C681" s="25"/>
      <c r="D681" s="23"/>
      <c r="E681" s="23"/>
      <c r="F681" s="26"/>
    </row>
    <row r="682" spans="1:6" ht="15.75" customHeight="1" x14ac:dyDescent="0.25">
      <c r="A682" s="23"/>
      <c r="B682" s="24"/>
      <c r="C682" s="25"/>
      <c r="D682" s="23"/>
      <c r="E682" s="23"/>
      <c r="F682" s="26"/>
    </row>
    <row r="683" spans="1:6" ht="15.75" customHeight="1" x14ac:dyDescent="0.25">
      <c r="A683" s="23"/>
      <c r="B683" s="24"/>
      <c r="C683" s="25"/>
      <c r="D683" s="23"/>
      <c r="E683" s="23"/>
      <c r="F683" s="26"/>
    </row>
    <row r="684" spans="1:6" ht="15.75" customHeight="1" x14ac:dyDescent="0.25">
      <c r="A684" s="23"/>
      <c r="B684" s="24"/>
      <c r="C684" s="25"/>
      <c r="D684" s="23"/>
      <c r="E684" s="23"/>
      <c r="F684" s="26"/>
    </row>
    <row r="685" spans="1:6" ht="15.75" customHeight="1" x14ac:dyDescent="0.25">
      <c r="A685" s="23"/>
      <c r="B685" s="24"/>
      <c r="C685" s="25"/>
      <c r="D685" s="23"/>
      <c r="E685" s="23"/>
      <c r="F685" s="26"/>
    </row>
    <row r="686" spans="1:6" ht="15.75" customHeight="1" x14ac:dyDescent="0.25">
      <c r="A686" s="23"/>
      <c r="B686" s="24"/>
      <c r="C686" s="25"/>
      <c r="D686" s="23"/>
      <c r="E686" s="23"/>
      <c r="F686" s="26"/>
    </row>
    <row r="687" spans="1:6" ht="15.75" customHeight="1" x14ac:dyDescent="0.25">
      <c r="A687" s="23"/>
      <c r="B687" s="24"/>
      <c r="C687" s="25"/>
      <c r="D687" s="23"/>
      <c r="E687" s="23"/>
      <c r="F687" s="26"/>
    </row>
    <row r="688" spans="1:6" ht="15.75" customHeight="1" x14ac:dyDescent="0.25">
      <c r="A688" s="23"/>
      <c r="B688" s="24"/>
      <c r="C688" s="25"/>
      <c r="D688" s="23"/>
      <c r="E688" s="23"/>
      <c r="F688" s="26"/>
    </row>
    <row r="689" spans="1:6" ht="15.75" customHeight="1" x14ac:dyDescent="0.25">
      <c r="A689" s="23"/>
      <c r="B689" s="24"/>
      <c r="C689" s="25"/>
      <c r="D689" s="23"/>
      <c r="E689" s="23"/>
      <c r="F689" s="26"/>
    </row>
    <row r="690" spans="1:6" ht="15.75" customHeight="1" x14ac:dyDescent="0.25">
      <c r="A690" s="23"/>
      <c r="B690" s="24"/>
      <c r="C690" s="25"/>
      <c r="D690" s="23"/>
      <c r="E690" s="23"/>
      <c r="F690" s="26"/>
    </row>
    <row r="691" spans="1:6" ht="15.75" customHeight="1" x14ac:dyDescent="0.25">
      <c r="A691" s="23"/>
      <c r="B691" s="24"/>
      <c r="C691" s="25"/>
      <c r="D691" s="23"/>
      <c r="E691" s="23"/>
      <c r="F691" s="26"/>
    </row>
    <row r="692" spans="1:6" ht="15.75" customHeight="1" x14ac:dyDescent="0.25">
      <c r="A692" s="23"/>
      <c r="B692" s="24"/>
      <c r="C692" s="25"/>
      <c r="D692" s="23"/>
      <c r="E692" s="23"/>
      <c r="F692" s="26"/>
    </row>
    <row r="693" spans="1:6" ht="15.75" customHeight="1" x14ac:dyDescent="0.25">
      <c r="A693" s="23"/>
      <c r="B693" s="24"/>
      <c r="C693" s="25"/>
      <c r="D693" s="23"/>
      <c r="E693" s="23"/>
      <c r="F693" s="26"/>
    </row>
    <row r="694" spans="1:6" ht="15.75" customHeight="1" x14ac:dyDescent="0.25">
      <c r="A694" s="23"/>
      <c r="B694" s="24"/>
      <c r="C694" s="25"/>
      <c r="D694" s="23"/>
      <c r="E694" s="23"/>
      <c r="F694" s="26"/>
    </row>
    <row r="695" spans="1:6" ht="15.75" customHeight="1" x14ac:dyDescent="0.25">
      <c r="A695" s="23"/>
      <c r="B695" s="24"/>
      <c r="C695" s="25"/>
      <c r="D695" s="23"/>
      <c r="E695" s="23"/>
      <c r="F695" s="26"/>
    </row>
    <row r="696" spans="1:6" ht="15.75" customHeight="1" x14ac:dyDescent="0.25">
      <c r="A696" s="23"/>
      <c r="B696" s="24"/>
      <c r="C696" s="25"/>
      <c r="D696" s="23"/>
      <c r="E696" s="23"/>
      <c r="F696" s="26"/>
    </row>
    <row r="697" spans="1:6" ht="15.75" customHeight="1" x14ac:dyDescent="0.25">
      <c r="A697" s="23"/>
      <c r="B697" s="24"/>
      <c r="C697" s="25"/>
      <c r="D697" s="23"/>
      <c r="E697" s="23"/>
      <c r="F697" s="26"/>
    </row>
    <row r="698" spans="1:6" ht="15.75" customHeight="1" x14ac:dyDescent="0.25">
      <c r="A698" s="23"/>
      <c r="B698" s="24"/>
      <c r="C698" s="25"/>
      <c r="D698" s="23"/>
      <c r="E698" s="23"/>
      <c r="F698" s="26"/>
    </row>
    <row r="699" spans="1:6" ht="15.75" customHeight="1" x14ac:dyDescent="0.25">
      <c r="A699" s="23"/>
      <c r="B699" s="24"/>
      <c r="C699" s="25"/>
      <c r="D699" s="23"/>
      <c r="E699" s="23"/>
      <c r="F699" s="26"/>
    </row>
    <row r="700" spans="1:6" ht="15.75" customHeight="1" x14ac:dyDescent="0.25">
      <c r="A700" s="23"/>
      <c r="B700" s="24"/>
      <c r="C700" s="25"/>
      <c r="D700" s="23"/>
      <c r="E700" s="23"/>
      <c r="F700" s="26"/>
    </row>
    <row r="701" spans="1:6" ht="15.75" customHeight="1" x14ac:dyDescent="0.25">
      <c r="A701" s="23"/>
      <c r="B701" s="24"/>
      <c r="C701" s="25"/>
      <c r="D701" s="23"/>
      <c r="E701" s="23"/>
      <c r="F701" s="26"/>
    </row>
    <row r="702" spans="1:6" ht="15.75" customHeight="1" x14ac:dyDescent="0.25">
      <c r="A702" s="23"/>
      <c r="B702" s="24"/>
      <c r="C702" s="25"/>
      <c r="D702" s="23"/>
      <c r="E702" s="23"/>
      <c r="F702" s="26"/>
    </row>
    <row r="703" spans="1:6" ht="15.75" customHeight="1" x14ac:dyDescent="0.25">
      <c r="A703" s="23"/>
      <c r="B703" s="24"/>
      <c r="C703" s="25"/>
      <c r="D703" s="23"/>
      <c r="E703" s="23"/>
      <c r="F703" s="26"/>
    </row>
    <row r="704" spans="1:6" ht="15.75" customHeight="1" x14ac:dyDescent="0.25">
      <c r="A704" s="23"/>
      <c r="B704" s="24"/>
      <c r="C704" s="25"/>
      <c r="D704" s="23"/>
      <c r="E704" s="23"/>
      <c r="F704" s="26"/>
    </row>
    <row r="705" spans="1:6" ht="15.75" customHeight="1" x14ac:dyDescent="0.25">
      <c r="A705" s="23"/>
      <c r="B705" s="24"/>
      <c r="C705" s="25"/>
      <c r="D705" s="23"/>
      <c r="E705" s="23"/>
      <c r="F705" s="26"/>
    </row>
    <row r="706" spans="1:6" ht="15.75" customHeight="1" x14ac:dyDescent="0.25">
      <c r="A706" s="23"/>
      <c r="B706" s="24"/>
      <c r="C706" s="25"/>
      <c r="D706" s="23"/>
      <c r="E706" s="23"/>
      <c r="F706" s="26"/>
    </row>
    <row r="707" spans="1:6" ht="15.75" customHeight="1" x14ac:dyDescent="0.25">
      <c r="A707" s="23"/>
      <c r="B707" s="24"/>
      <c r="C707" s="25"/>
      <c r="D707" s="23"/>
      <c r="E707" s="23"/>
      <c r="F707" s="26"/>
    </row>
    <row r="708" spans="1:6" ht="15.75" customHeight="1" x14ac:dyDescent="0.25">
      <c r="A708" s="23"/>
      <c r="B708" s="24"/>
      <c r="C708" s="25"/>
      <c r="D708" s="23"/>
      <c r="E708" s="23"/>
      <c r="F708" s="26"/>
    </row>
    <row r="709" spans="1:6" ht="15.75" customHeight="1" x14ac:dyDescent="0.25">
      <c r="A709" s="23"/>
      <c r="B709" s="24"/>
      <c r="C709" s="25"/>
      <c r="D709" s="23"/>
      <c r="E709" s="23"/>
      <c r="F709" s="26"/>
    </row>
    <row r="710" spans="1:6" ht="15.75" customHeight="1" x14ac:dyDescent="0.25">
      <c r="A710" s="23"/>
      <c r="B710" s="24"/>
      <c r="C710" s="25"/>
      <c r="D710" s="23"/>
      <c r="E710" s="23"/>
      <c r="F710" s="26"/>
    </row>
    <row r="711" spans="1:6" ht="15.75" customHeight="1" x14ac:dyDescent="0.25">
      <c r="A711" s="23"/>
      <c r="B711" s="24"/>
      <c r="C711" s="25"/>
      <c r="D711" s="23"/>
      <c r="E711" s="23"/>
      <c r="F711" s="26"/>
    </row>
    <row r="712" spans="1:6" ht="15.75" customHeight="1" x14ac:dyDescent="0.25">
      <c r="A712" s="23"/>
      <c r="B712" s="24"/>
      <c r="C712" s="25"/>
      <c r="D712" s="23"/>
      <c r="E712" s="23"/>
      <c r="F712" s="26"/>
    </row>
    <row r="713" spans="1:6" ht="15.75" customHeight="1" x14ac:dyDescent="0.25">
      <c r="A713" s="23"/>
      <c r="B713" s="24"/>
      <c r="C713" s="25"/>
      <c r="D713" s="23"/>
      <c r="E713" s="23"/>
      <c r="F713" s="26"/>
    </row>
    <row r="714" spans="1:6" ht="15.75" customHeight="1" x14ac:dyDescent="0.25">
      <c r="A714" s="23"/>
      <c r="B714" s="24"/>
      <c r="C714" s="25"/>
      <c r="D714" s="23"/>
      <c r="E714" s="23"/>
      <c r="F714" s="26"/>
    </row>
    <row r="715" spans="1:6" ht="15.75" customHeight="1" x14ac:dyDescent="0.25">
      <c r="A715" s="23"/>
      <c r="B715" s="24"/>
      <c r="C715" s="25"/>
      <c r="D715" s="23"/>
      <c r="E715" s="23"/>
      <c r="F715" s="26"/>
    </row>
    <row r="716" spans="1:6" ht="15.75" customHeight="1" x14ac:dyDescent="0.25">
      <c r="A716" s="23"/>
      <c r="B716" s="24"/>
      <c r="C716" s="25"/>
      <c r="D716" s="23"/>
      <c r="E716" s="23"/>
      <c r="F716" s="26"/>
    </row>
    <row r="717" spans="1:6" ht="15.75" customHeight="1" x14ac:dyDescent="0.25">
      <c r="A717" s="23"/>
      <c r="B717" s="24"/>
      <c r="C717" s="25"/>
      <c r="D717" s="23"/>
      <c r="E717" s="23"/>
      <c r="F717" s="26"/>
    </row>
    <row r="718" spans="1:6" ht="15.75" customHeight="1" x14ac:dyDescent="0.25">
      <c r="A718" s="23"/>
      <c r="B718" s="24"/>
      <c r="C718" s="25"/>
      <c r="D718" s="23"/>
      <c r="E718" s="23"/>
      <c r="F718" s="26"/>
    </row>
    <row r="719" spans="1:6" ht="15.75" customHeight="1" x14ac:dyDescent="0.25">
      <c r="A719" s="23"/>
      <c r="B719" s="24"/>
      <c r="C719" s="25"/>
      <c r="D719" s="23"/>
      <c r="E719" s="23"/>
      <c r="F719" s="26"/>
    </row>
    <row r="720" spans="1:6" ht="15.75" customHeight="1" x14ac:dyDescent="0.25">
      <c r="A720" s="23"/>
      <c r="B720" s="24"/>
      <c r="C720" s="25"/>
      <c r="D720" s="23"/>
      <c r="E720" s="23"/>
      <c r="F720" s="26"/>
    </row>
    <row r="721" spans="1:6" ht="15.75" customHeight="1" x14ac:dyDescent="0.25">
      <c r="A721" s="23"/>
      <c r="B721" s="24"/>
      <c r="C721" s="25"/>
      <c r="D721" s="23"/>
      <c r="E721" s="23"/>
      <c r="F721" s="26"/>
    </row>
    <row r="722" spans="1:6" ht="15.75" customHeight="1" x14ac:dyDescent="0.25">
      <c r="A722" s="23"/>
      <c r="B722" s="24"/>
      <c r="C722" s="25"/>
      <c r="D722" s="23"/>
      <c r="E722" s="23"/>
      <c r="F722" s="26"/>
    </row>
    <row r="723" spans="1:6" ht="15.75" customHeight="1" x14ac:dyDescent="0.25">
      <c r="A723" s="23"/>
      <c r="B723" s="24"/>
      <c r="C723" s="25"/>
      <c r="D723" s="23"/>
      <c r="E723" s="23"/>
      <c r="F723" s="26"/>
    </row>
    <row r="724" spans="1:6" ht="15.75" customHeight="1" x14ac:dyDescent="0.25">
      <c r="A724" s="23"/>
      <c r="B724" s="24"/>
      <c r="C724" s="25"/>
      <c r="D724" s="23"/>
      <c r="E724" s="23"/>
      <c r="F724" s="26"/>
    </row>
    <row r="725" spans="1:6" ht="15.75" customHeight="1" x14ac:dyDescent="0.25">
      <c r="A725" s="23"/>
      <c r="B725" s="24"/>
      <c r="C725" s="25"/>
      <c r="D725" s="23"/>
      <c r="E725" s="23"/>
      <c r="F725" s="26"/>
    </row>
    <row r="726" spans="1:6" ht="15.75" customHeight="1" x14ac:dyDescent="0.25">
      <c r="A726" s="23"/>
      <c r="B726" s="24"/>
      <c r="C726" s="25"/>
      <c r="D726" s="23"/>
      <c r="E726" s="23"/>
      <c r="F726" s="26"/>
    </row>
    <row r="727" spans="1:6" ht="15.75" customHeight="1" x14ac:dyDescent="0.25">
      <c r="A727" s="23"/>
      <c r="B727" s="24"/>
      <c r="C727" s="25"/>
      <c r="D727" s="23"/>
      <c r="E727" s="23"/>
      <c r="F727" s="26"/>
    </row>
    <row r="728" spans="1:6" ht="15.75" customHeight="1" x14ac:dyDescent="0.25">
      <c r="A728" s="23"/>
      <c r="B728" s="24"/>
      <c r="C728" s="25"/>
      <c r="D728" s="23"/>
      <c r="E728" s="23"/>
      <c r="F728" s="26"/>
    </row>
    <row r="729" spans="1:6" ht="15.75" customHeight="1" x14ac:dyDescent="0.25">
      <c r="A729" s="23"/>
      <c r="B729" s="24"/>
      <c r="C729" s="25"/>
      <c r="D729" s="23"/>
      <c r="E729" s="23"/>
      <c r="F729" s="26"/>
    </row>
    <row r="730" spans="1:6" ht="15.75" customHeight="1" x14ac:dyDescent="0.25">
      <c r="A730" s="23"/>
      <c r="B730" s="24"/>
      <c r="C730" s="25"/>
      <c r="D730" s="23"/>
      <c r="E730" s="23"/>
      <c r="F730" s="26"/>
    </row>
    <row r="731" spans="1:6" ht="15.75" customHeight="1" x14ac:dyDescent="0.25">
      <c r="A731" s="23"/>
      <c r="B731" s="24"/>
      <c r="C731" s="25"/>
      <c r="D731" s="23"/>
      <c r="E731" s="23"/>
      <c r="F731" s="26"/>
    </row>
    <row r="732" spans="1:6" ht="15.75" customHeight="1" x14ac:dyDescent="0.25">
      <c r="A732" s="23"/>
      <c r="B732" s="24"/>
      <c r="C732" s="25"/>
      <c r="D732" s="23"/>
      <c r="E732" s="23"/>
      <c r="F732" s="26"/>
    </row>
    <row r="733" spans="1:6" ht="15.75" customHeight="1" x14ac:dyDescent="0.25">
      <c r="A733" s="23"/>
      <c r="B733" s="24"/>
      <c r="C733" s="25"/>
      <c r="D733" s="23"/>
      <c r="E733" s="23"/>
      <c r="F733" s="26"/>
    </row>
    <row r="734" spans="1:6" ht="15.75" customHeight="1" x14ac:dyDescent="0.25">
      <c r="A734" s="23"/>
      <c r="B734" s="24"/>
      <c r="C734" s="25"/>
      <c r="D734" s="23"/>
      <c r="E734" s="23"/>
      <c r="F734" s="26"/>
    </row>
    <row r="735" spans="1:6" ht="15.75" customHeight="1" x14ac:dyDescent="0.25">
      <c r="A735" s="23"/>
      <c r="B735" s="24"/>
      <c r="C735" s="25"/>
      <c r="D735" s="23"/>
      <c r="E735" s="23"/>
      <c r="F735" s="26"/>
    </row>
    <row r="736" spans="1:6" ht="15.75" customHeight="1" x14ac:dyDescent="0.25">
      <c r="A736" s="23"/>
      <c r="B736" s="24"/>
      <c r="C736" s="25"/>
      <c r="D736" s="23"/>
      <c r="E736" s="23"/>
      <c r="F736" s="26"/>
    </row>
    <row r="737" spans="1:6" ht="15.75" customHeight="1" x14ac:dyDescent="0.25">
      <c r="A737" s="23"/>
      <c r="B737" s="24"/>
      <c r="C737" s="25"/>
      <c r="D737" s="23"/>
      <c r="E737" s="23"/>
      <c r="F737" s="26"/>
    </row>
    <row r="738" spans="1:6" ht="15.75" customHeight="1" x14ac:dyDescent="0.25">
      <c r="A738" s="23"/>
      <c r="B738" s="24"/>
      <c r="C738" s="25"/>
      <c r="D738" s="23"/>
      <c r="E738" s="23"/>
      <c r="F738" s="26"/>
    </row>
    <row r="739" spans="1:6" ht="15.75" customHeight="1" x14ac:dyDescent="0.25">
      <c r="A739" s="23"/>
      <c r="B739" s="24"/>
      <c r="C739" s="25"/>
      <c r="D739" s="23"/>
      <c r="E739" s="23"/>
      <c r="F739" s="26"/>
    </row>
    <row r="740" spans="1:6" ht="15.75" customHeight="1" x14ac:dyDescent="0.25">
      <c r="A740" s="23"/>
      <c r="B740" s="24"/>
      <c r="C740" s="25"/>
      <c r="D740" s="23"/>
      <c r="E740" s="23"/>
      <c r="F740" s="26"/>
    </row>
    <row r="741" spans="1:6" ht="15.75" customHeight="1" x14ac:dyDescent="0.25">
      <c r="A741" s="23"/>
      <c r="B741" s="24"/>
      <c r="C741" s="25"/>
      <c r="D741" s="23"/>
      <c r="E741" s="23"/>
      <c r="F741" s="26"/>
    </row>
    <row r="742" spans="1:6" ht="15.75" customHeight="1" x14ac:dyDescent="0.25">
      <c r="A742" s="23"/>
      <c r="B742" s="24"/>
      <c r="C742" s="25"/>
      <c r="D742" s="23"/>
      <c r="E742" s="23"/>
      <c r="F742" s="26"/>
    </row>
    <row r="743" spans="1:6" ht="15.75" customHeight="1" x14ac:dyDescent="0.25">
      <c r="A743" s="23"/>
      <c r="B743" s="24"/>
      <c r="C743" s="25"/>
      <c r="D743" s="23"/>
      <c r="E743" s="23"/>
      <c r="F743" s="26"/>
    </row>
    <row r="744" spans="1:6" ht="15.75" customHeight="1" x14ac:dyDescent="0.25">
      <c r="A744" s="23"/>
      <c r="B744" s="24"/>
      <c r="C744" s="25"/>
      <c r="D744" s="23"/>
      <c r="E744" s="23"/>
      <c r="F744" s="26"/>
    </row>
    <row r="745" spans="1:6" ht="15.75" customHeight="1" x14ac:dyDescent="0.25">
      <c r="A745" s="23"/>
      <c r="B745" s="24"/>
      <c r="C745" s="25"/>
      <c r="D745" s="23"/>
      <c r="E745" s="23"/>
      <c r="F745" s="26"/>
    </row>
    <row r="746" spans="1:6" ht="15.75" customHeight="1" x14ac:dyDescent="0.25">
      <c r="A746" s="23"/>
      <c r="B746" s="24"/>
      <c r="C746" s="25"/>
      <c r="D746" s="23"/>
      <c r="E746" s="23"/>
      <c r="F746" s="26"/>
    </row>
    <row r="747" spans="1:6" ht="15.75" customHeight="1" x14ac:dyDescent="0.25">
      <c r="A747" s="23"/>
      <c r="B747" s="24"/>
      <c r="C747" s="25"/>
      <c r="D747" s="23"/>
      <c r="E747" s="23"/>
      <c r="F747" s="26"/>
    </row>
    <row r="748" spans="1:6" ht="15.75" customHeight="1" x14ac:dyDescent="0.25">
      <c r="A748" s="23"/>
      <c r="B748" s="24"/>
      <c r="C748" s="25"/>
      <c r="D748" s="23"/>
      <c r="E748" s="23"/>
      <c r="F748" s="26"/>
    </row>
    <row r="749" spans="1:6" ht="15.75" customHeight="1" x14ac:dyDescent="0.25">
      <c r="A749" s="23"/>
      <c r="B749" s="24"/>
      <c r="C749" s="25"/>
      <c r="D749" s="23"/>
      <c r="E749" s="23"/>
      <c r="F749" s="26"/>
    </row>
    <row r="750" spans="1:6" ht="15.75" customHeight="1" x14ac:dyDescent="0.25">
      <c r="A750" s="23"/>
      <c r="B750" s="24"/>
      <c r="C750" s="25"/>
      <c r="D750" s="23"/>
      <c r="E750" s="23"/>
      <c r="F750" s="26"/>
    </row>
    <row r="751" spans="1:6" ht="15.75" customHeight="1" x14ac:dyDescent="0.25">
      <c r="A751" s="23"/>
      <c r="B751" s="24"/>
      <c r="C751" s="25"/>
      <c r="D751" s="23"/>
      <c r="E751" s="23"/>
      <c r="F751" s="26"/>
    </row>
    <row r="752" spans="1:6" ht="15.75" customHeight="1" x14ac:dyDescent="0.25">
      <c r="A752" s="23"/>
      <c r="B752" s="24"/>
      <c r="C752" s="25"/>
      <c r="D752" s="23"/>
      <c r="E752" s="23"/>
      <c r="F752" s="26"/>
    </row>
    <row r="753" spans="1:6" ht="15.75" customHeight="1" x14ac:dyDescent="0.25">
      <c r="A753" s="23"/>
      <c r="B753" s="24"/>
      <c r="C753" s="25"/>
      <c r="D753" s="23"/>
      <c r="E753" s="23"/>
      <c r="F753" s="26"/>
    </row>
    <row r="754" spans="1:6" ht="15.75" customHeight="1" x14ac:dyDescent="0.25">
      <c r="A754" s="23"/>
      <c r="B754" s="24"/>
      <c r="C754" s="25"/>
      <c r="D754" s="23"/>
      <c r="E754" s="23"/>
      <c r="F754" s="26"/>
    </row>
    <row r="755" spans="1:6" ht="15.75" customHeight="1" x14ac:dyDescent="0.25">
      <c r="A755" s="23"/>
      <c r="B755" s="24"/>
      <c r="C755" s="25"/>
      <c r="D755" s="23"/>
      <c r="E755" s="23"/>
      <c r="F755" s="26"/>
    </row>
    <row r="756" spans="1:6" ht="15.75" customHeight="1" x14ac:dyDescent="0.25">
      <c r="A756" s="23"/>
      <c r="B756" s="24"/>
      <c r="C756" s="25"/>
      <c r="D756" s="23"/>
      <c r="E756" s="23"/>
      <c r="F756" s="26"/>
    </row>
    <row r="757" spans="1:6" ht="15.75" customHeight="1" x14ac:dyDescent="0.25">
      <c r="A757" s="23"/>
      <c r="B757" s="24"/>
      <c r="C757" s="25"/>
      <c r="D757" s="23"/>
      <c r="E757" s="23"/>
      <c r="F757" s="26"/>
    </row>
    <row r="758" spans="1:6" ht="15.75" customHeight="1" x14ac:dyDescent="0.25">
      <c r="A758" s="23"/>
      <c r="B758" s="24"/>
      <c r="C758" s="25"/>
      <c r="D758" s="23"/>
      <c r="E758" s="23"/>
      <c r="F758" s="26"/>
    </row>
    <row r="759" spans="1:6" ht="15.75" customHeight="1" x14ac:dyDescent="0.25">
      <c r="A759" s="23"/>
      <c r="B759" s="24"/>
      <c r="C759" s="25"/>
      <c r="D759" s="23"/>
      <c r="E759" s="23"/>
      <c r="F759" s="26"/>
    </row>
    <row r="760" spans="1:6" ht="15.75" customHeight="1" x14ac:dyDescent="0.25">
      <c r="A760" s="23"/>
      <c r="B760" s="24"/>
      <c r="C760" s="25"/>
      <c r="D760" s="23"/>
      <c r="E760" s="23"/>
      <c r="F760" s="26"/>
    </row>
    <row r="761" spans="1:6" ht="15.75" customHeight="1" x14ac:dyDescent="0.25">
      <c r="A761" s="23"/>
      <c r="B761" s="24"/>
      <c r="C761" s="25"/>
      <c r="D761" s="23"/>
      <c r="E761" s="23"/>
      <c r="F761" s="26"/>
    </row>
    <row r="762" spans="1:6" ht="15.75" customHeight="1" x14ac:dyDescent="0.25">
      <c r="A762" s="23"/>
      <c r="B762" s="24"/>
      <c r="C762" s="25"/>
      <c r="D762" s="23"/>
      <c r="E762" s="23"/>
      <c r="F762" s="26"/>
    </row>
    <row r="763" spans="1:6" ht="15.75" customHeight="1" x14ac:dyDescent="0.25">
      <c r="A763" s="23"/>
      <c r="B763" s="24"/>
      <c r="C763" s="25"/>
      <c r="D763" s="23"/>
      <c r="E763" s="23"/>
      <c r="F763" s="26"/>
    </row>
    <row r="764" spans="1:6" ht="15.75" customHeight="1" x14ac:dyDescent="0.25">
      <c r="A764" s="23"/>
      <c r="B764" s="24"/>
      <c r="C764" s="25"/>
      <c r="D764" s="23"/>
      <c r="E764" s="23"/>
      <c r="F764" s="26"/>
    </row>
    <row r="765" spans="1:6" ht="15.75" customHeight="1" x14ac:dyDescent="0.25">
      <c r="A765" s="23"/>
      <c r="B765" s="24"/>
      <c r="C765" s="25"/>
      <c r="D765" s="23"/>
      <c r="E765" s="23"/>
      <c r="F765" s="26"/>
    </row>
    <row r="766" spans="1:6" ht="15.75" customHeight="1" x14ac:dyDescent="0.25">
      <c r="A766" s="23"/>
      <c r="B766" s="24"/>
      <c r="C766" s="25"/>
      <c r="D766" s="23"/>
      <c r="E766" s="23"/>
      <c r="F766" s="26"/>
    </row>
    <row r="767" spans="1:6" ht="15.75" customHeight="1" x14ac:dyDescent="0.25">
      <c r="A767" s="23"/>
      <c r="B767" s="24"/>
      <c r="C767" s="25"/>
      <c r="D767" s="23"/>
      <c r="E767" s="23"/>
      <c r="F767" s="26"/>
    </row>
    <row r="768" spans="1:6" ht="15.75" customHeight="1" x14ac:dyDescent="0.25">
      <c r="A768" s="23"/>
      <c r="B768" s="24"/>
      <c r="C768" s="25"/>
      <c r="D768" s="23"/>
      <c r="E768" s="23"/>
      <c r="F768" s="26"/>
    </row>
    <row r="769" spans="1:6" ht="15.75" customHeight="1" x14ac:dyDescent="0.25">
      <c r="A769" s="23"/>
      <c r="B769" s="24"/>
      <c r="C769" s="25"/>
      <c r="D769" s="23"/>
      <c r="E769" s="23"/>
      <c r="F769" s="26"/>
    </row>
    <row r="770" spans="1:6" ht="15.75" customHeight="1" x14ac:dyDescent="0.25">
      <c r="A770" s="23"/>
      <c r="B770" s="24"/>
      <c r="C770" s="25"/>
      <c r="D770" s="23"/>
      <c r="E770" s="23"/>
      <c r="F770" s="26"/>
    </row>
    <row r="771" spans="1:6" ht="15.75" customHeight="1" x14ac:dyDescent="0.25">
      <c r="A771" s="23"/>
      <c r="B771" s="24"/>
      <c r="C771" s="25"/>
      <c r="D771" s="23"/>
      <c r="E771" s="23"/>
      <c r="F771" s="26"/>
    </row>
    <row r="772" spans="1:6" ht="15.75" customHeight="1" x14ac:dyDescent="0.25">
      <c r="A772" s="23"/>
      <c r="B772" s="24"/>
      <c r="C772" s="25"/>
      <c r="D772" s="23"/>
      <c r="E772" s="23"/>
      <c r="F772" s="26"/>
    </row>
    <row r="773" spans="1:6" ht="15.75" customHeight="1" x14ac:dyDescent="0.25">
      <c r="A773" s="23"/>
      <c r="B773" s="24"/>
      <c r="C773" s="25"/>
      <c r="D773" s="23"/>
      <c r="E773" s="23"/>
      <c r="F773" s="26"/>
    </row>
    <row r="774" spans="1:6" ht="15.75" customHeight="1" x14ac:dyDescent="0.25">
      <c r="A774" s="23"/>
      <c r="B774" s="24"/>
      <c r="C774" s="25"/>
      <c r="D774" s="23"/>
      <c r="E774" s="23"/>
      <c r="F774" s="26"/>
    </row>
    <row r="775" spans="1:6" ht="15.75" customHeight="1" x14ac:dyDescent="0.25">
      <c r="A775" s="23"/>
      <c r="B775" s="24"/>
      <c r="C775" s="25"/>
      <c r="D775" s="23"/>
      <c r="E775" s="23"/>
      <c r="F775" s="26"/>
    </row>
    <row r="776" spans="1:6" ht="15.75" customHeight="1" x14ac:dyDescent="0.25">
      <c r="A776" s="23"/>
      <c r="B776" s="24"/>
      <c r="C776" s="25"/>
      <c r="D776" s="23"/>
      <c r="E776" s="23"/>
      <c r="F776" s="26"/>
    </row>
    <row r="777" spans="1:6" ht="15.75" customHeight="1" x14ac:dyDescent="0.25">
      <c r="A777" s="23"/>
      <c r="B777" s="24"/>
      <c r="C777" s="25"/>
      <c r="D777" s="23"/>
      <c r="E777" s="23"/>
      <c r="F777" s="26"/>
    </row>
    <row r="778" spans="1:6" ht="15.75" customHeight="1" x14ac:dyDescent="0.25">
      <c r="A778" s="23"/>
      <c r="B778" s="24"/>
      <c r="C778" s="25"/>
      <c r="D778" s="23"/>
      <c r="E778" s="23"/>
      <c r="F778" s="26"/>
    </row>
    <row r="779" spans="1:6" ht="15.75" customHeight="1" x14ac:dyDescent="0.25">
      <c r="A779" s="23"/>
      <c r="B779" s="24"/>
      <c r="C779" s="25"/>
      <c r="D779" s="23"/>
      <c r="E779" s="23"/>
      <c r="F779" s="26"/>
    </row>
    <row r="780" spans="1:6" ht="15.75" customHeight="1" x14ac:dyDescent="0.25">
      <c r="A780" s="23"/>
      <c r="B780" s="24"/>
      <c r="C780" s="25"/>
      <c r="D780" s="23"/>
      <c r="E780" s="23"/>
      <c r="F780" s="26"/>
    </row>
    <row r="781" spans="1:6" ht="15.75" customHeight="1" x14ac:dyDescent="0.25">
      <c r="A781" s="23"/>
      <c r="B781" s="24"/>
      <c r="C781" s="25"/>
      <c r="D781" s="23"/>
      <c r="E781" s="23"/>
      <c r="F781" s="26"/>
    </row>
    <row r="782" spans="1:6" ht="15.75" customHeight="1" x14ac:dyDescent="0.25">
      <c r="A782" s="23"/>
      <c r="B782" s="24"/>
      <c r="C782" s="25"/>
      <c r="D782" s="23"/>
      <c r="E782" s="23"/>
      <c r="F782" s="26"/>
    </row>
    <row r="783" spans="1:6" ht="15.75" customHeight="1" x14ac:dyDescent="0.25">
      <c r="A783" s="23"/>
      <c r="B783" s="24"/>
      <c r="C783" s="25"/>
      <c r="D783" s="23"/>
      <c r="E783" s="23"/>
      <c r="F783" s="26"/>
    </row>
    <row r="784" spans="1:6" ht="15.75" customHeight="1" x14ac:dyDescent="0.25">
      <c r="A784" s="23"/>
      <c r="B784" s="24"/>
      <c r="C784" s="25"/>
      <c r="D784" s="23"/>
      <c r="E784" s="23"/>
      <c r="F784" s="26"/>
    </row>
    <row r="785" spans="1:6" ht="15.75" customHeight="1" x14ac:dyDescent="0.25">
      <c r="A785" s="23"/>
      <c r="B785" s="24"/>
      <c r="C785" s="25"/>
      <c r="D785" s="23"/>
      <c r="E785" s="23"/>
      <c r="F785" s="26"/>
    </row>
    <row r="786" spans="1:6" ht="15.75" customHeight="1" x14ac:dyDescent="0.25">
      <c r="A786" s="23"/>
      <c r="B786" s="24"/>
      <c r="C786" s="25"/>
      <c r="D786" s="23"/>
      <c r="E786" s="23"/>
      <c r="F786" s="26"/>
    </row>
    <row r="787" spans="1:6" ht="15.75" customHeight="1" x14ac:dyDescent="0.25">
      <c r="A787" s="23"/>
      <c r="B787" s="24"/>
      <c r="C787" s="25"/>
      <c r="D787" s="23"/>
      <c r="E787" s="23"/>
      <c r="F787" s="26"/>
    </row>
    <row r="788" spans="1:6" ht="15.75" customHeight="1" x14ac:dyDescent="0.25">
      <c r="A788" s="23"/>
      <c r="B788" s="24"/>
      <c r="C788" s="25"/>
      <c r="D788" s="23"/>
      <c r="E788" s="23"/>
      <c r="F788" s="26"/>
    </row>
    <row r="789" spans="1:6" ht="15.75" customHeight="1" x14ac:dyDescent="0.25">
      <c r="A789" s="23"/>
      <c r="B789" s="24"/>
      <c r="C789" s="25"/>
      <c r="D789" s="23"/>
      <c r="E789" s="23"/>
      <c r="F789" s="26"/>
    </row>
    <row r="790" spans="1:6" ht="15.75" customHeight="1" x14ac:dyDescent="0.25">
      <c r="A790" s="23"/>
      <c r="B790" s="24"/>
      <c r="C790" s="25"/>
      <c r="D790" s="23"/>
      <c r="E790" s="23"/>
      <c r="F790" s="26"/>
    </row>
    <row r="791" spans="1:6" ht="15.75" customHeight="1" x14ac:dyDescent="0.25">
      <c r="A791" s="23"/>
      <c r="B791" s="24"/>
      <c r="C791" s="25"/>
      <c r="D791" s="23"/>
      <c r="E791" s="23"/>
      <c r="F791" s="26"/>
    </row>
    <row r="792" spans="1:6" ht="15.75" customHeight="1" x14ac:dyDescent="0.25">
      <c r="A792" s="23"/>
      <c r="B792" s="24"/>
      <c r="C792" s="25"/>
      <c r="D792" s="23"/>
      <c r="E792" s="23"/>
      <c r="F792" s="26"/>
    </row>
    <row r="793" spans="1:6" ht="15.75" customHeight="1" x14ac:dyDescent="0.25">
      <c r="A793" s="23"/>
      <c r="B793" s="24"/>
      <c r="C793" s="25"/>
      <c r="D793" s="23"/>
      <c r="E793" s="23"/>
      <c r="F793" s="26"/>
    </row>
    <row r="794" spans="1:6" ht="15.75" customHeight="1" x14ac:dyDescent="0.25">
      <c r="A794" s="23"/>
      <c r="B794" s="24"/>
      <c r="C794" s="25"/>
      <c r="D794" s="23"/>
      <c r="E794" s="23"/>
      <c r="F794" s="26"/>
    </row>
    <row r="795" spans="1:6" ht="15.75" customHeight="1" x14ac:dyDescent="0.25">
      <c r="A795" s="23"/>
      <c r="B795" s="24"/>
      <c r="C795" s="25"/>
      <c r="D795" s="23"/>
      <c r="E795" s="23"/>
      <c r="F795" s="26"/>
    </row>
    <row r="796" spans="1:6" ht="15.75" customHeight="1" x14ac:dyDescent="0.25">
      <c r="A796" s="23"/>
      <c r="B796" s="24"/>
      <c r="C796" s="25"/>
      <c r="D796" s="23"/>
      <c r="E796" s="23"/>
      <c r="F796" s="26"/>
    </row>
    <row r="797" spans="1:6" ht="15.75" customHeight="1" x14ac:dyDescent="0.25">
      <c r="A797" s="23"/>
      <c r="B797" s="24"/>
      <c r="C797" s="25"/>
      <c r="D797" s="23"/>
      <c r="E797" s="23"/>
      <c r="F797" s="26"/>
    </row>
    <row r="798" spans="1:6" ht="15.75" customHeight="1" x14ac:dyDescent="0.25">
      <c r="A798" s="23"/>
      <c r="B798" s="24"/>
      <c r="C798" s="25"/>
      <c r="D798" s="23"/>
      <c r="E798" s="23"/>
      <c r="F798" s="26"/>
    </row>
    <row r="799" spans="1:6" ht="15.75" customHeight="1" x14ac:dyDescent="0.25">
      <c r="A799" s="23"/>
      <c r="B799" s="24"/>
      <c r="C799" s="25"/>
      <c r="D799" s="23"/>
      <c r="E799" s="23"/>
      <c r="F799" s="26"/>
    </row>
    <row r="800" spans="1:6" ht="15.75" customHeight="1" x14ac:dyDescent="0.25">
      <c r="A800" s="23"/>
      <c r="B800" s="24"/>
      <c r="C800" s="25"/>
      <c r="D800" s="23"/>
      <c r="E800" s="23"/>
      <c r="F800" s="26"/>
    </row>
    <row r="801" spans="1:6" ht="15.75" customHeight="1" x14ac:dyDescent="0.25">
      <c r="A801" s="23"/>
      <c r="B801" s="24"/>
      <c r="C801" s="25"/>
      <c r="D801" s="23"/>
      <c r="E801" s="23"/>
      <c r="F801" s="26"/>
    </row>
    <row r="802" spans="1:6" ht="15.75" customHeight="1" x14ac:dyDescent="0.25">
      <c r="A802" s="23"/>
      <c r="B802" s="24"/>
      <c r="C802" s="25"/>
      <c r="D802" s="23"/>
      <c r="E802" s="23"/>
      <c r="F802" s="26"/>
    </row>
    <row r="803" spans="1:6" ht="15.75" customHeight="1" x14ac:dyDescent="0.25">
      <c r="A803" s="23"/>
      <c r="B803" s="24"/>
      <c r="C803" s="25"/>
      <c r="D803" s="23"/>
      <c r="E803" s="23"/>
      <c r="F803" s="26"/>
    </row>
    <row r="804" spans="1:6" ht="15.75" customHeight="1" x14ac:dyDescent="0.25">
      <c r="A804" s="23"/>
      <c r="B804" s="24"/>
      <c r="C804" s="25"/>
      <c r="D804" s="23"/>
      <c r="E804" s="23"/>
      <c r="F804" s="26"/>
    </row>
    <row r="805" spans="1:6" ht="15.75" customHeight="1" x14ac:dyDescent="0.25">
      <c r="A805" s="23"/>
      <c r="B805" s="24"/>
      <c r="C805" s="25"/>
      <c r="D805" s="23"/>
      <c r="E805" s="23"/>
      <c r="F805" s="26"/>
    </row>
    <row r="806" spans="1:6" ht="15.75" customHeight="1" x14ac:dyDescent="0.25">
      <c r="A806" s="23"/>
      <c r="B806" s="24"/>
      <c r="C806" s="25"/>
      <c r="D806" s="23"/>
      <c r="E806" s="23"/>
      <c r="F806" s="26"/>
    </row>
    <row r="807" spans="1:6" ht="15.75" customHeight="1" x14ac:dyDescent="0.25">
      <c r="A807" s="23"/>
      <c r="B807" s="24"/>
      <c r="C807" s="25"/>
      <c r="D807" s="23"/>
      <c r="E807" s="23"/>
      <c r="F807" s="26"/>
    </row>
    <row r="808" spans="1:6" ht="15.75" customHeight="1" x14ac:dyDescent="0.25">
      <c r="A808" s="23"/>
      <c r="B808" s="24"/>
      <c r="C808" s="25"/>
      <c r="D808" s="23"/>
      <c r="E808" s="23"/>
      <c r="F808" s="26"/>
    </row>
    <row r="809" spans="1:6" ht="15.75" customHeight="1" x14ac:dyDescent="0.25">
      <c r="A809" s="23"/>
      <c r="B809" s="24"/>
      <c r="C809" s="25"/>
      <c r="D809" s="23"/>
      <c r="E809" s="23"/>
      <c r="F809" s="26"/>
    </row>
    <row r="810" spans="1:6" ht="15.75" customHeight="1" x14ac:dyDescent="0.25">
      <c r="A810" s="23"/>
      <c r="B810" s="24"/>
      <c r="C810" s="25"/>
      <c r="D810" s="23"/>
      <c r="E810" s="23"/>
      <c r="F810" s="26"/>
    </row>
    <row r="811" spans="1:6" ht="15.75" customHeight="1" x14ac:dyDescent="0.25">
      <c r="A811" s="23"/>
      <c r="B811" s="24"/>
      <c r="C811" s="25"/>
      <c r="D811" s="23"/>
      <c r="E811" s="23"/>
      <c r="F811" s="26"/>
    </row>
    <row r="812" spans="1:6" ht="15.75" customHeight="1" x14ac:dyDescent="0.25">
      <c r="A812" s="23"/>
      <c r="B812" s="24"/>
      <c r="C812" s="25"/>
      <c r="D812" s="23"/>
      <c r="E812" s="23"/>
      <c r="F812" s="26"/>
    </row>
    <row r="813" spans="1:6" ht="15.75" customHeight="1" x14ac:dyDescent="0.25">
      <c r="A813" s="23"/>
      <c r="B813" s="24"/>
      <c r="C813" s="25"/>
      <c r="D813" s="23"/>
      <c r="E813" s="23"/>
      <c r="F813" s="26"/>
    </row>
    <row r="814" spans="1:6" ht="15.75" customHeight="1" x14ac:dyDescent="0.25">
      <c r="A814" s="23"/>
      <c r="B814" s="24"/>
      <c r="C814" s="25"/>
      <c r="D814" s="23"/>
      <c r="E814" s="23"/>
      <c r="F814" s="26"/>
    </row>
    <row r="815" spans="1:6" ht="15.75" customHeight="1" x14ac:dyDescent="0.25">
      <c r="A815" s="23"/>
      <c r="B815" s="24"/>
      <c r="C815" s="25"/>
      <c r="D815" s="23"/>
      <c r="E815" s="23"/>
      <c r="F815" s="26"/>
    </row>
    <row r="816" spans="1:6" ht="15.75" customHeight="1" x14ac:dyDescent="0.25">
      <c r="A816" s="23"/>
      <c r="B816" s="24"/>
      <c r="C816" s="25"/>
      <c r="D816" s="23"/>
      <c r="E816" s="23"/>
      <c r="F816" s="26"/>
    </row>
    <row r="817" spans="1:6" ht="15.75" customHeight="1" x14ac:dyDescent="0.25">
      <c r="A817" s="23"/>
      <c r="B817" s="24"/>
      <c r="C817" s="25"/>
      <c r="D817" s="23"/>
      <c r="E817" s="23"/>
      <c r="F817" s="26"/>
    </row>
    <row r="818" spans="1:6" ht="15.75" customHeight="1" x14ac:dyDescent="0.25">
      <c r="A818" s="23"/>
      <c r="B818" s="24"/>
      <c r="C818" s="25"/>
      <c r="D818" s="23"/>
      <c r="E818" s="23"/>
      <c r="F818" s="26"/>
    </row>
    <row r="819" spans="1:6" ht="15.75" customHeight="1" x14ac:dyDescent="0.25">
      <c r="A819" s="23"/>
      <c r="B819" s="24"/>
      <c r="C819" s="25"/>
      <c r="D819" s="23"/>
      <c r="E819" s="23"/>
      <c r="F819" s="26"/>
    </row>
    <row r="820" spans="1:6" ht="15.75" customHeight="1" x14ac:dyDescent="0.25">
      <c r="A820" s="23"/>
      <c r="B820" s="24"/>
      <c r="C820" s="25"/>
      <c r="D820" s="23"/>
      <c r="E820" s="23"/>
      <c r="F820" s="26"/>
    </row>
    <row r="821" spans="1:6" ht="15.75" customHeight="1" x14ac:dyDescent="0.25">
      <c r="A821" s="23"/>
      <c r="B821" s="24"/>
      <c r="C821" s="25"/>
      <c r="D821" s="23"/>
      <c r="E821" s="23"/>
      <c r="F821" s="26"/>
    </row>
    <row r="822" spans="1:6" ht="15.75" customHeight="1" x14ac:dyDescent="0.25">
      <c r="A822" s="23"/>
      <c r="B822" s="24"/>
      <c r="C822" s="25"/>
      <c r="D822" s="23"/>
      <c r="E822" s="23"/>
      <c r="F822" s="26"/>
    </row>
    <row r="823" spans="1:6" ht="15.75" customHeight="1" x14ac:dyDescent="0.25">
      <c r="A823" s="23"/>
      <c r="B823" s="24"/>
      <c r="C823" s="25"/>
      <c r="D823" s="23"/>
      <c r="E823" s="23"/>
      <c r="F823" s="26"/>
    </row>
    <row r="824" spans="1:6" ht="15.75" customHeight="1" x14ac:dyDescent="0.25">
      <c r="A824" s="23"/>
      <c r="B824" s="24"/>
      <c r="C824" s="25"/>
      <c r="D824" s="23"/>
      <c r="E824" s="23"/>
      <c r="F824" s="26"/>
    </row>
    <row r="825" spans="1:6" ht="15.75" customHeight="1" x14ac:dyDescent="0.25">
      <c r="A825" s="23"/>
      <c r="B825" s="24"/>
      <c r="C825" s="25"/>
      <c r="D825" s="23"/>
      <c r="E825" s="23"/>
      <c r="F825" s="26"/>
    </row>
    <row r="826" spans="1:6" ht="15.75" customHeight="1" x14ac:dyDescent="0.25">
      <c r="A826" s="23"/>
      <c r="B826" s="24"/>
      <c r="C826" s="25"/>
      <c r="D826" s="23"/>
      <c r="E826" s="23"/>
      <c r="F826" s="26"/>
    </row>
    <row r="827" spans="1:6" ht="15.75" customHeight="1" x14ac:dyDescent="0.25">
      <c r="A827" s="23"/>
      <c r="B827" s="24"/>
      <c r="C827" s="25"/>
      <c r="D827" s="23"/>
      <c r="E827" s="23"/>
      <c r="F827" s="26"/>
    </row>
    <row r="828" spans="1:6" ht="15.75" customHeight="1" x14ac:dyDescent="0.25">
      <c r="A828" s="23"/>
      <c r="B828" s="24"/>
      <c r="C828" s="25"/>
      <c r="D828" s="23"/>
      <c r="E828" s="23"/>
      <c r="F828" s="26"/>
    </row>
    <row r="829" spans="1:6" ht="15.75" customHeight="1" x14ac:dyDescent="0.25">
      <c r="A829" s="23"/>
      <c r="B829" s="24"/>
      <c r="C829" s="25"/>
      <c r="D829" s="23"/>
      <c r="E829" s="23"/>
      <c r="F829" s="26"/>
    </row>
    <row r="830" spans="1:6" ht="15.75" customHeight="1" x14ac:dyDescent="0.25">
      <c r="A830" s="23"/>
      <c r="B830" s="24"/>
      <c r="C830" s="25"/>
      <c r="D830" s="23"/>
      <c r="E830" s="23"/>
      <c r="F830" s="26"/>
    </row>
    <row r="831" spans="1:6" ht="15.75" customHeight="1" x14ac:dyDescent="0.25">
      <c r="A831" s="23"/>
      <c r="B831" s="24"/>
      <c r="C831" s="25"/>
      <c r="D831" s="23"/>
      <c r="E831" s="23"/>
      <c r="F831" s="26"/>
    </row>
    <row r="832" spans="1:6" ht="15.75" customHeight="1" x14ac:dyDescent="0.25">
      <c r="A832" s="23"/>
      <c r="B832" s="24"/>
      <c r="C832" s="25"/>
      <c r="D832" s="23"/>
      <c r="E832" s="23"/>
      <c r="F832" s="26"/>
    </row>
    <row r="833" spans="1:6" ht="15.75" customHeight="1" x14ac:dyDescent="0.25">
      <c r="A833" s="23"/>
      <c r="B833" s="24"/>
      <c r="C833" s="25"/>
      <c r="D833" s="23"/>
      <c r="E833" s="23"/>
      <c r="F833" s="26"/>
    </row>
    <row r="834" spans="1:6" ht="15.75" customHeight="1" x14ac:dyDescent="0.25">
      <c r="A834" s="23"/>
      <c r="B834" s="24"/>
      <c r="C834" s="25"/>
      <c r="D834" s="23"/>
      <c r="E834" s="23"/>
      <c r="F834" s="26"/>
    </row>
    <row r="835" spans="1:6" ht="15.75" customHeight="1" x14ac:dyDescent="0.25">
      <c r="A835" s="23"/>
      <c r="B835" s="24"/>
      <c r="C835" s="25"/>
      <c r="D835" s="23"/>
      <c r="E835" s="23"/>
      <c r="F835" s="26"/>
    </row>
    <row r="836" spans="1:6" ht="15.75" customHeight="1" x14ac:dyDescent="0.25">
      <c r="A836" s="23"/>
      <c r="B836" s="24"/>
      <c r="C836" s="25"/>
      <c r="D836" s="23"/>
      <c r="E836" s="23"/>
      <c r="F836" s="26"/>
    </row>
    <row r="837" spans="1:6" ht="15.75" customHeight="1" x14ac:dyDescent="0.25">
      <c r="A837" s="23"/>
      <c r="B837" s="24"/>
      <c r="C837" s="25"/>
      <c r="D837" s="23"/>
      <c r="E837" s="23"/>
      <c r="F837" s="26"/>
    </row>
    <row r="838" spans="1:6" ht="15.75" customHeight="1" x14ac:dyDescent="0.25">
      <c r="A838" s="23"/>
      <c r="B838" s="24"/>
      <c r="C838" s="25"/>
      <c r="D838" s="23"/>
      <c r="E838" s="23"/>
      <c r="F838" s="26"/>
    </row>
    <row r="839" spans="1:6" ht="15.75" customHeight="1" x14ac:dyDescent="0.25">
      <c r="A839" s="23"/>
      <c r="B839" s="24"/>
      <c r="C839" s="25"/>
      <c r="D839" s="23"/>
      <c r="E839" s="23"/>
      <c r="F839" s="26"/>
    </row>
    <row r="840" spans="1:6" ht="15.75" customHeight="1" x14ac:dyDescent="0.25">
      <c r="A840" s="23"/>
      <c r="B840" s="24"/>
      <c r="C840" s="25"/>
      <c r="D840" s="23"/>
      <c r="E840" s="23"/>
      <c r="F840" s="26"/>
    </row>
    <row r="841" spans="1:6" ht="15.75" customHeight="1" x14ac:dyDescent="0.25">
      <c r="A841" s="23"/>
      <c r="B841" s="24"/>
      <c r="C841" s="25"/>
      <c r="D841" s="23"/>
      <c r="E841" s="23"/>
      <c r="F841" s="26"/>
    </row>
    <row r="842" spans="1:6" ht="15.75" customHeight="1" x14ac:dyDescent="0.25">
      <c r="A842" s="23"/>
      <c r="B842" s="24"/>
      <c r="C842" s="25"/>
      <c r="D842" s="23"/>
      <c r="E842" s="23"/>
      <c r="F842" s="26"/>
    </row>
    <row r="843" spans="1:6" ht="15.75" customHeight="1" x14ac:dyDescent="0.25">
      <c r="A843" s="23"/>
      <c r="B843" s="24"/>
      <c r="C843" s="25"/>
      <c r="D843" s="23"/>
      <c r="E843" s="23"/>
      <c r="F843" s="26"/>
    </row>
    <row r="844" spans="1:6" ht="15.75" customHeight="1" x14ac:dyDescent="0.25">
      <c r="A844" s="23"/>
      <c r="B844" s="24"/>
      <c r="C844" s="25"/>
      <c r="D844" s="23"/>
      <c r="E844" s="23"/>
      <c r="F844" s="26"/>
    </row>
    <row r="845" spans="1:6" ht="15.75" customHeight="1" x14ac:dyDescent="0.25">
      <c r="A845" s="23"/>
      <c r="B845" s="24"/>
      <c r="C845" s="25"/>
      <c r="D845" s="23"/>
      <c r="E845" s="23"/>
      <c r="F845" s="26"/>
    </row>
    <row r="846" spans="1:6" ht="15.75" customHeight="1" x14ac:dyDescent="0.25">
      <c r="A846" s="23"/>
      <c r="B846" s="24"/>
      <c r="C846" s="25"/>
      <c r="D846" s="23"/>
      <c r="E846" s="23"/>
      <c r="F846" s="26"/>
    </row>
    <row r="847" spans="1:6" ht="15.75" customHeight="1" x14ac:dyDescent="0.25">
      <c r="A847" s="23"/>
      <c r="B847" s="24"/>
      <c r="C847" s="25"/>
      <c r="D847" s="23"/>
      <c r="E847" s="23"/>
      <c r="F847" s="26"/>
    </row>
    <row r="848" spans="1:6" ht="15.75" customHeight="1" x14ac:dyDescent="0.25">
      <c r="A848" s="23"/>
      <c r="B848" s="24"/>
      <c r="C848" s="25"/>
      <c r="D848" s="23"/>
      <c r="E848" s="23"/>
      <c r="F848" s="26"/>
    </row>
    <row r="849" spans="1:6" ht="15.75" customHeight="1" x14ac:dyDescent="0.25">
      <c r="A849" s="23"/>
      <c r="B849" s="24"/>
      <c r="C849" s="25"/>
      <c r="D849" s="23"/>
      <c r="E849" s="23"/>
      <c r="F849" s="26"/>
    </row>
    <row r="850" spans="1:6" ht="15.75" customHeight="1" x14ac:dyDescent="0.25">
      <c r="A850" s="23"/>
      <c r="B850" s="24"/>
      <c r="C850" s="25"/>
      <c r="D850" s="23"/>
      <c r="E850" s="23"/>
      <c r="F850" s="26"/>
    </row>
    <row r="851" spans="1:6" ht="15.75" customHeight="1" x14ac:dyDescent="0.25">
      <c r="A851" s="23"/>
      <c r="B851" s="24"/>
      <c r="C851" s="25"/>
      <c r="D851" s="23"/>
      <c r="E851" s="23"/>
      <c r="F851" s="26"/>
    </row>
    <row r="852" spans="1:6" ht="15.75" customHeight="1" x14ac:dyDescent="0.25">
      <c r="A852" s="23"/>
      <c r="B852" s="24"/>
      <c r="C852" s="25"/>
      <c r="D852" s="23"/>
      <c r="E852" s="23"/>
      <c r="F852" s="26"/>
    </row>
    <row r="853" spans="1:6" ht="15.75" customHeight="1" x14ac:dyDescent="0.25">
      <c r="A853" s="23"/>
      <c r="B853" s="24"/>
      <c r="C853" s="25"/>
      <c r="D853" s="23"/>
      <c r="E853" s="23"/>
      <c r="F853" s="26"/>
    </row>
    <row r="854" spans="1:6" ht="15.75" customHeight="1" x14ac:dyDescent="0.25">
      <c r="A854" s="23"/>
      <c r="B854" s="24"/>
      <c r="C854" s="25"/>
      <c r="D854" s="23"/>
      <c r="E854" s="23"/>
      <c r="F854" s="26"/>
    </row>
    <row r="855" spans="1:6" ht="15.75" customHeight="1" x14ac:dyDescent="0.25">
      <c r="A855" s="23"/>
      <c r="B855" s="24"/>
      <c r="C855" s="25"/>
      <c r="D855" s="23"/>
      <c r="E855" s="23"/>
      <c r="F855" s="26"/>
    </row>
    <row r="856" spans="1:6" ht="15.75" customHeight="1" x14ac:dyDescent="0.25">
      <c r="A856" s="23"/>
      <c r="B856" s="24"/>
      <c r="C856" s="25"/>
      <c r="D856" s="23"/>
      <c r="E856" s="23"/>
      <c r="F856" s="26"/>
    </row>
    <row r="857" spans="1:6" ht="15.75" customHeight="1" x14ac:dyDescent="0.25">
      <c r="A857" s="23"/>
      <c r="B857" s="24"/>
      <c r="C857" s="25"/>
      <c r="D857" s="23"/>
      <c r="E857" s="23"/>
      <c r="F857" s="26"/>
    </row>
    <row r="858" spans="1:6" ht="15.75" customHeight="1" x14ac:dyDescent="0.25">
      <c r="A858" s="23"/>
      <c r="B858" s="24"/>
      <c r="C858" s="25"/>
      <c r="D858" s="23"/>
      <c r="E858" s="23"/>
      <c r="F858" s="26"/>
    </row>
    <row r="859" spans="1:6" ht="15.75" customHeight="1" x14ac:dyDescent="0.25">
      <c r="A859" s="23"/>
      <c r="B859" s="24"/>
      <c r="C859" s="25"/>
      <c r="D859" s="23"/>
      <c r="E859" s="23"/>
      <c r="F859" s="26"/>
    </row>
    <row r="860" spans="1:6" ht="15.75" customHeight="1" x14ac:dyDescent="0.25">
      <c r="A860" s="23"/>
      <c r="B860" s="24"/>
      <c r="C860" s="25"/>
      <c r="D860" s="23"/>
      <c r="E860" s="23"/>
      <c r="F860" s="26"/>
    </row>
    <row r="861" spans="1:6" ht="15.75" customHeight="1" x14ac:dyDescent="0.25">
      <c r="A861" s="23"/>
      <c r="B861" s="24"/>
      <c r="C861" s="25"/>
      <c r="D861" s="23"/>
      <c r="E861" s="23"/>
      <c r="F861" s="26"/>
    </row>
    <row r="862" spans="1:6" ht="15.75" customHeight="1" x14ac:dyDescent="0.25">
      <c r="A862" s="23"/>
      <c r="B862" s="24"/>
      <c r="C862" s="25"/>
      <c r="D862" s="23"/>
      <c r="E862" s="23"/>
      <c r="F862" s="26"/>
    </row>
    <row r="863" spans="1:6" ht="15.75" customHeight="1" x14ac:dyDescent="0.25">
      <c r="A863" s="23"/>
      <c r="B863" s="24"/>
      <c r="C863" s="25"/>
      <c r="D863" s="23"/>
      <c r="E863" s="23"/>
      <c r="F863" s="26"/>
    </row>
    <row r="864" spans="1:6" ht="15.75" customHeight="1" x14ac:dyDescent="0.25">
      <c r="A864" s="23"/>
      <c r="B864" s="24"/>
      <c r="C864" s="25"/>
      <c r="D864" s="23"/>
      <c r="E864" s="23"/>
      <c r="F864" s="26"/>
    </row>
    <row r="865" spans="1:6" ht="15.75" customHeight="1" x14ac:dyDescent="0.25">
      <c r="A865" s="23"/>
      <c r="B865" s="24"/>
      <c r="C865" s="25"/>
      <c r="D865" s="23"/>
      <c r="E865" s="23"/>
      <c r="F865" s="26"/>
    </row>
    <row r="866" spans="1:6" ht="15.75" customHeight="1" x14ac:dyDescent="0.25">
      <c r="A866" s="23"/>
      <c r="B866" s="24"/>
      <c r="C866" s="25"/>
      <c r="D866" s="23"/>
      <c r="E866" s="23"/>
      <c r="F866" s="26"/>
    </row>
    <row r="867" spans="1:6" ht="15.75" customHeight="1" x14ac:dyDescent="0.25">
      <c r="A867" s="23"/>
      <c r="B867" s="24"/>
      <c r="C867" s="25"/>
      <c r="D867" s="23"/>
      <c r="E867" s="23"/>
      <c r="F867" s="26"/>
    </row>
    <row r="868" spans="1:6" ht="15.75" customHeight="1" x14ac:dyDescent="0.25">
      <c r="A868" s="23"/>
      <c r="B868" s="24"/>
      <c r="C868" s="25"/>
      <c r="D868" s="23"/>
      <c r="E868" s="23"/>
      <c r="F868" s="26"/>
    </row>
    <row r="869" spans="1:6" ht="15.75" customHeight="1" x14ac:dyDescent="0.25">
      <c r="A869" s="23"/>
      <c r="B869" s="24"/>
      <c r="C869" s="25"/>
      <c r="D869" s="23"/>
      <c r="E869" s="23"/>
      <c r="F869" s="26"/>
    </row>
    <row r="870" spans="1:6" ht="15.75" customHeight="1" x14ac:dyDescent="0.25">
      <c r="A870" s="23"/>
      <c r="B870" s="24"/>
      <c r="C870" s="25"/>
      <c r="D870" s="23"/>
      <c r="E870" s="23"/>
      <c r="F870" s="26"/>
    </row>
    <row r="871" spans="1:6" ht="15.75" customHeight="1" x14ac:dyDescent="0.25">
      <c r="A871" s="23"/>
      <c r="B871" s="24"/>
      <c r="C871" s="25"/>
      <c r="D871" s="23"/>
      <c r="E871" s="23"/>
      <c r="F871" s="26"/>
    </row>
    <row r="872" spans="1:6" ht="15.75" customHeight="1" x14ac:dyDescent="0.25">
      <c r="A872" s="23"/>
      <c r="B872" s="24"/>
      <c r="C872" s="25"/>
      <c r="D872" s="23"/>
      <c r="E872" s="23"/>
      <c r="F872" s="26"/>
    </row>
    <row r="873" spans="1:6" ht="15.75" customHeight="1" x14ac:dyDescent="0.25">
      <c r="A873" s="23"/>
      <c r="B873" s="24"/>
      <c r="C873" s="25"/>
      <c r="D873" s="23"/>
      <c r="E873" s="23"/>
      <c r="F873" s="26"/>
    </row>
    <row r="874" spans="1:6" ht="15.75" customHeight="1" x14ac:dyDescent="0.25">
      <c r="A874" s="23"/>
      <c r="B874" s="24"/>
      <c r="C874" s="25"/>
      <c r="D874" s="23"/>
      <c r="E874" s="23"/>
      <c r="F874" s="26"/>
    </row>
    <row r="875" spans="1:6" ht="15.75" customHeight="1" x14ac:dyDescent="0.25">
      <c r="A875" s="23"/>
      <c r="B875" s="24"/>
      <c r="C875" s="25"/>
      <c r="D875" s="23"/>
      <c r="E875" s="23"/>
      <c r="F875" s="26"/>
    </row>
    <row r="876" spans="1:6" ht="15.75" customHeight="1" x14ac:dyDescent="0.25">
      <c r="A876" s="23"/>
      <c r="B876" s="24"/>
      <c r="C876" s="25"/>
      <c r="D876" s="23"/>
      <c r="E876" s="23"/>
      <c r="F876" s="26"/>
    </row>
    <row r="877" spans="1:6" ht="15.75" customHeight="1" x14ac:dyDescent="0.25">
      <c r="A877" s="23"/>
      <c r="B877" s="24"/>
      <c r="C877" s="25"/>
      <c r="D877" s="23"/>
      <c r="E877" s="23"/>
      <c r="F877" s="26"/>
    </row>
    <row r="878" spans="1:6" ht="15.75" customHeight="1" x14ac:dyDescent="0.25">
      <c r="A878" s="23"/>
      <c r="B878" s="24"/>
      <c r="C878" s="25"/>
      <c r="D878" s="23"/>
      <c r="E878" s="23"/>
      <c r="F878" s="26"/>
    </row>
    <row r="879" spans="1:6" ht="15.75" customHeight="1" x14ac:dyDescent="0.25">
      <c r="A879" s="23"/>
      <c r="B879" s="24"/>
      <c r="C879" s="25"/>
      <c r="D879" s="23"/>
      <c r="E879" s="23"/>
      <c r="F879" s="26"/>
    </row>
    <row r="880" spans="1:6" ht="15.75" customHeight="1" x14ac:dyDescent="0.25">
      <c r="A880" s="23"/>
      <c r="B880" s="24"/>
      <c r="C880" s="25"/>
      <c r="D880" s="23"/>
      <c r="E880" s="23"/>
      <c r="F880" s="26"/>
    </row>
    <row r="881" spans="1:6" ht="15.75" customHeight="1" x14ac:dyDescent="0.25">
      <c r="A881" s="23"/>
      <c r="B881" s="24"/>
      <c r="C881" s="25"/>
      <c r="D881" s="23"/>
      <c r="E881" s="23"/>
      <c r="F881" s="26"/>
    </row>
    <row r="882" spans="1:6" ht="15.75" customHeight="1" x14ac:dyDescent="0.25">
      <c r="A882" s="23"/>
      <c r="B882" s="24"/>
      <c r="C882" s="25"/>
      <c r="D882" s="23"/>
      <c r="E882" s="23"/>
      <c r="F882" s="26"/>
    </row>
    <row r="883" spans="1:6" ht="15.75" customHeight="1" x14ac:dyDescent="0.25">
      <c r="A883" s="23"/>
      <c r="B883" s="24"/>
      <c r="C883" s="25"/>
      <c r="D883" s="23"/>
      <c r="E883" s="23"/>
      <c r="F883" s="26"/>
    </row>
    <row r="884" spans="1:6" ht="15.75" customHeight="1" x14ac:dyDescent="0.25">
      <c r="A884" s="23"/>
      <c r="B884" s="24"/>
      <c r="C884" s="25"/>
      <c r="D884" s="23"/>
      <c r="E884" s="23"/>
      <c r="F884" s="26"/>
    </row>
    <row r="885" spans="1:6" ht="15.75" customHeight="1" x14ac:dyDescent="0.25">
      <c r="A885" s="23"/>
      <c r="B885" s="24"/>
      <c r="C885" s="25"/>
      <c r="D885" s="23"/>
      <c r="E885" s="23"/>
      <c r="F885" s="26"/>
    </row>
    <row r="886" spans="1:6" ht="15.75" customHeight="1" x14ac:dyDescent="0.25">
      <c r="A886" s="23"/>
      <c r="B886" s="24"/>
      <c r="C886" s="25"/>
      <c r="D886" s="23"/>
      <c r="E886" s="23"/>
      <c r="F886" s="26"/>
    </row>
    <row r="887" spans="1:6" ht="15.75" customHeight="1" x14ac:dyDescent="0.25">
      <c r="A887" s="23"/>
      <c r="B887" s="24"/>
      <c r="C887" s="25"/>
      <c r="D887" s="23"/>
      <c r="E887" s="23"/>
      <c r="F887" s="26"/>
    </row>
    <row r="888" spans="1:6" ht="15.75" customHeight="1" x14ac:dyDescent="0.25">
      <c r="A888" s="23"/>
      <c r="B888" s="24"/>
      <c r="C888" s="25"/>
      <c r="D888" s="23"/>
      <c r="E888" s="23"/>
      <c r="F888" s="26"/>
    </row>
    <row r="889" spans="1:6" ht="15.75" customHeight="1" x14ac:dyDescent="0.25">
      <c r="A889" s="23"/>
      <c r="B889" s="24"/>
      <c r="C889" s="25"/>
      <c r="D889" s="23"/>
      <c r="E889" s="23"/>
      <c r="F889" s="26"/>
    </row>
    <row r="890" spans="1:6" ht="15.75" customHeight="1" x14ac:dyDescent="0.25">
      <c r="A890" s="23"/>
      <c r="B890" s="24"/>
      <c r="C890" s="25"/>
      <c r="D890" s="23"/>
      <c r="E890" s="23"/>
      <c r="F890" s="26"/>
    </row>
    <row r="891" spans="1:6" ht="15.75" customHeight="1" x14ac:dyDescent="0.25">
      <c r="A891" s="23"/>
      <c r="B891" s="24"/>
      <c r="C891" s="25"/>
      <c r="D891" s="23"/>
      <c r="E891" s="23"/>
      <c r="F891" s="26"/>
    </row>
    <row r="892" spans="1:6" ht="15.75" customHeight="1" x14ac:dyDescent="0.25">
      <c r="A892" s="23"/>
      <c r="B892" s="24"/>
      <c r="C892" s="25"/>
      <c r="D892" s="23"/>
      <c r="E892" s="23"/>
      <c r="F892" s="26"/>
    </row>
    <row r="893" spans="1:6" ht="15.75" customHeight="1" x14ac:dyDescent="0.25">
      <c r="A893" s="23"/>
      <c r="B893" s="24"/>
      <c r="C893" s="25"/>
      <c r="D893" s="23"/>
      <c r="E893" s="23"/>
      <c r="F893" s="26"/>
    </row>
    <row r="894" spans="1:6" ht="15.75" customHeight="1" x14ac:dyDescent="0.25">
      <c r="A894" s="23"/>
      <c r="B894" s="24"/>
      <c r="C894" s="25"/>
      <c r="D894" s="23"/>
      <c r="E894" s="23"/>
      <c r="F894" s="26"/>
    </row>
    <row r="895" spans="1:6" ht="15.75" customHeight="1" x14ac:dyDescent="0.25">
      <c r="A895" s="23"/>
      <c r="B895" s="24"/>
      <c r="C895" s="25"/>
      <c r="D895" s="23"/>
      <c r="E895" s="23"/>
      <c r="F895" s="26"/>
    </row>
    <row r="896" spans="1:6" ht="15.75" customHeight="1" x14ac:dyDescent="0.25">
      <c r="A896" s="23"/>
      <c r="B896" s="24"/>
      <c r="C896" s="25"/>
      <c r="D896" s="23"/>
      <c r="E896" s="23"/>
      <c r="F896" s="26"/>
    </row>
    <row r="897" spans="1:6" ht="15.75" customHeight="1" x14ac:dyDescent="0.25">
      <c r="A897" s="23"/>
      <c r="B897" s="24"/>
      <c r="C897" s="25"/>
      <c r="D897" s="23"/>
      <c r="E897" s="23"/>
      <c r="F897" s="26"/>
    </row>
    <row r="898" spans="1:6" ht="15.75" customHeight="1" x14ac:dyDescent="0.25">
      <c r="A898" s="23"/>
      <c r="B898" s="24"/>
      <c r="C898" s="25"/>
      <c r="D898" s="23"/>
      <c r="E898" s="23"/>
      <c r="F898" s="26"/>
    </row>
    <row r="899" spans="1:6" ht="15.75" customHeight="1" x14ac:dyDescent="0.25">
      <c r="A899" s="23"/>
      <c r="B899" s="24"/>
      <c r="C899" s="25"/>
      <c r="D899" s="23"/>
      <c r="E899" s="23"/>
      <c r="F899" s="26"/>
    </row>
    <row r="900" spans="1:6" ht="15.75" customHeight="1" x14ac:dyDescent="0.25">
      <c r="A900" s="23"/>
      <c r="B900" s="24"/>
      <c r="C900" s="25"/>
      <c r="D900" s="23"/>
      <c r="E900" s="23"/>
      <c r="F900" s="26"/>
    </row>
    <row r="901" spans="1:6" ht="15.75" customHeight="1" x14ac:dyDescent="0.25">
      <c r="A901" s="23"/>
      <c r="B901" s="24"/>
      <c r="C901" s="25"/>
      <c r="D901" s="23"/>
      <c r="E901" s="23"/>
      <c r="F901" s="26"/>
    </row>
    <row r="902" spans="1:6" ht="15.75" customHeight="1" x14ac:dyDescent="0.25">
      <c r="A902" s="23"/>
      <c r="B902" s="24"/>
      <c r="C902" s="25"/>
      <c r="D902" s="23"/>
      <c r="E902" s="23"/>
      <c r="F902" s="26"/>
    </row>
    <row r="903" spans="1:6" ht="15.75" customHeight="1" x14ac:dyDescent="0.25">
      <c r="A903" s="23"/>
      <c r="B903" s="24"/>
      <c r="C903" s="25"/>
      <c r="D903" s="23"/>
      <c r="E903" s="23"/>
      <c r="F903" s="26"/>
    </row>
    <row r="904" spans="1:6" ht="15.75" customHeight="1" x14ac:dyDescent="0.25">
      <c r="A904" s="23"/>
      <c r="B904" s="24"/>
      <c r="C904" s="25"/>
      <c r="D904" s="23"/>
      <c r="E904" s="23"/>
      <c r="F904" s="26"/>
    </row>
    <row r="905" spans="1:6" ht="15.75" customHeight="1" x14ac:dyDescent="0.25">
      <c r="A905" s="23"/>
      <c r="B905" s="24"/>
      <c r="C905" s="25"/>
      <c r="D905" s="23"/>
      <c r="E905" s="23"/>
      <c r="F905" s="26"/>
    </row>
    <row r="906" spans="1:6" ht="15.75" customHeight="1" x14ac:dyDescent="0.25">
      <c r="A906" s="23"/>
      <c r="B906" s="24"/>
      <c r="C906" s="25"/>
      <c r="D906" s="23"/>
      <c r="E906" s="23"/>
      <c r="F906" s="26"/>
    </row>
    <row r="907" spans="1:6" ht="15.75" customHeight="1" x14ac:dyDescent="0.25">
      <c r="A907" s="23"/>
      <c r="B907" s="24"/>
      <c r="C907" s="25"/>
      <c r="D907" s="23"/>
      <c r="E907" s="23"/>
      <c r="F907" s="26"/>
    </row>
    <row r="908" spans="1:6" ht="15.75" customHeight="1" x14ac:dyDescent="0.25">
      <c r="A908" s="23"/>
      <c r="B908" s="24"/>
      <c r="C908" s="25"/>
      <c r="D908" s="23"/>
      <c r="E908" s="23"/>
      <c r="F908" s="26"/>
    </row>
    <row r="909" spans="1:6" ht="15.75" customHeight="1" x14ac:dyDescent="0.25">
      <c r="A909" s="23"/>
      <c r="B909" s="24"/>
      <c r="C909" s="25"/>
      <c r="D909" s="23"/>
      <c r="E909" s="23"/>
      <c r="F909" s="26"/>
    </row>
    <row r="910" spans="1:6" ht="15.75" customHeight="1" x14ac:dyDescent="0.25">
      <c r="A910" s="23"/>
      <c r="B910" s="24"/>
      <c r="C910" s="25"/>
      <c r="D910" s="23"/>
      <c r="E910" s="23"/>
      <c r="F910" s="26"/>
    </row>
    <row r="911" spans="1:6" ht="15.75" customHeight="1" x14ac:dyDescent="0.25">
      <c r="A911" s="23"/>
      <c r="B911" s="24"/>
      <c r="C911" s="25"/>
      <c r="D911" s="23"/>
      <c r="E911" s="23"/>
      <c r="F911" s="26"/>
    </row>
    <row r="912" spans="1:6" ht="15.75" customHeight="1" x14ac:dyDescent="0.25">
      <c r="A912" s="23"/>
      <c r="B912" s="24"/>
      <c r="C912" s="25"/>
      <c r="D912" s="23"/>
      <c r="E912" s="23"/>
      <c r="F912" s="26"/>
    </row>
    <row r="913" spans="1:6" ht="15.75" customHeight="1" x14ac:dyDescent="0.25">
      <c r="A913" s="23"/>
      <c r="B913" s="24"/>
      <c r="C913" s="25"/>
      <c r="D913" s="23"/>
      <c r="E913" s="23"/>
      <c r="F913" s="26"/>
    </row>
    <row r="914" spans="1:6" ht="15.75" customHeight="1" x14ac:dyDescent="0.25">
      <c r="A914" s="23"/>
      <c r="B914" s="24"/>
      <c r="C914" s="25"/>
      <c r="D914" s="23"/>
      <c r="E914" s="23"/>
      <c r="F914" s="26"/>
    </row>
    <row r="915" spans="1:6" ht="15.75" customHeight="1" x14ac:dyDescent="0.25">
      <c r="A915" s="23"/>
      <c r="B915" s="24"/>
      <c r="C915" s="25"/>
      <c r="D915" s="23"/>
      <c r="E915" s="23"/>
      <c r="F915" s="26"/>
    </row>
    <row r="916" spans="1:6" ht="15.75" customHeight="1" x14ac:dyDescent="0.25">
      <c r="A916" s="23"/>
      <c r="B916" s="24"/>
      <c r="C916" s="25"/>
      <c r="D916" s="23"/>
      <c r="E916" s="23"/>
      <c r="F916" s="26"/>
    </row>
    <row r="917" spans="1:6" ht="15.75" customHeight="1" x14ac:dyDescent="0.25">
      <c r="A917" s="23"/>
      <c r="B917" s="24"/>
      <c r="C917" s="25"/>
      <c r="D917" s="23"/>
      <c r="E917" s="23"/>
      <c r="F917" s="26"/>
    </row>
    <row r="918" spans="1:6" ht="15.75" customHeight="1" x14ac:dyDescent="0.25">
      <c r="A918" s="23"/>
      <c r="B918" s="24"/>
      <c r="C918" s="25"/>
      <c r="D918" s="23"/>
      <c r="E918" s="23"/>
      <c r="F918" s="26"/>
    </row>
    <row r="919" spans="1:6" ht="15.75" customHeight="1" x14ac:dyDescent="0.25">
      <c r="A919" s="23"/>
      <c r="B919" s="24"/>
      <c r="C919" s="25"/>
      <c r="D919" s="23"/>
      <c r="E919" s="23"/>
      <c r="F919" s="26"/>
    </row>
    <row r="920" spans="1:6" ht="15.75" customHeight="1" x14ac:dyDescent="0.25">
      <c r="A920" s="23"/>
      <c r="B920" s="24"/>
      <c r="C920" s="25"/>
      <c r="D920" s="23"/>
      <c r="E920" s="23"/>
      <c r="F920" s="26"/>
    </row>
    <row r="921" spans="1:6" ht="15.75" customHeight="1" x14ac:dyDescent="0.25">
      <c r="A921" s="23"/>
      <c r="B921" s="24"/>
      <c r="C921" s="25"/>
      <c r="D921" s="23"/>
      <c r="E921" s="23"/>
      <c r="F921" s="26"/>
    </row>
    <row r="922" spans="1:6" ht="15.75" customHeight="1" x14ac:dyDescent="0.25">
      <c r="A922" s="23"/>
      <c r="B922" s="24"/>
      <c r="C922" s="25"/>
      <c r="D922" s="23"/>
      <c r="E922" s="23"/>
      <c r="F922" s="26"/>
    </row>
    <row r="923" spans="1:6" ht="15.75" customHeight="1" x14ac:dyDescent="0.25">
      <c r="A923" s="23"/>
      <c r="B923" s="24"/>
      <c r="C923" s="25"/>
      <c r="D923" s="23"/>
      <c r="E923" s="23"/>
      <c r="F923" s="26"/>
    </row>
    <row r="924" spans="1:6" ht="15.75" customHeight="1" x14ac:dyDescent="0.25">
      <c r="A924" s="23"/>
      <c r="B924" s="24"/>
      <c r="C924" s="25"/>
      <c r="D924" s="23"/>
      <c r="E924" s="23"/>
      <c r="F924" s="26"/>
    </row>
    <row r="925" spans="1:6" ht="15.75" customHeight="1" x14ac:dyDescent="0.25">
      <c r="A925" s="23"/>
      <c r="B925" s="24"/>
      <c r="C925" s="25"/>
      <c r="D925" s="23"/>
      <c r="E925" s="23"/>
      <c r="F925" s="26"/>
    </row>
    <row r="926" spans="1:6" ht="15.75" customHeight="1" x14ac:dyDescent="0.25">
      <c r="A926" s="23"/>
      <c r="B926" s="24"/>
      <c r="C926" s="25"/>
      <c r="D926" s="23"/>
      <c r="E926" s="23"/>
      <c r="F926" s="26"/>
    </row>
    <row r="927" spans="1:6" ht="15.75" customHeight="1" x14ac:dyDescent="0.25">
      <c r="A927" s="23"/>
      <c r="B927" s="24"/>
      <c r="C927" s="25"/>
      <c r="D927" s="23"/>
      <c r="E927" s="23"/>
      <c r="F927" s="26"/>
    </row>
    <row r="928" spans="1:6" ht="15.75" customHeight="1" x14ac:dyDescent="0.25">
      <c r="A928" s="23"/>
      <c r="B928" s="24"/>
      <c r="C928" s="25"/>
      <c r="D928" s="23"/>
      <c r="E928" s="23"/>
      <c r="F928" s="26"/>
    </row>
    <row r="929" spans="1:6" ht="15.75" customHeight="1" x14ac:dyDescent="0.25">
      <c r="A929" s="23"/>
      <c r="B929" s="24"/>
      <c r="C929" s="25"/>
      <c r="D929" s="23"/>
      <c r="E929" s="23"/>
      <c r="F929" s="26"/>
    </row>
    <row r="930" spans="1:6" ht="15.75" customHeight="1" x14ac:dyDescent="0.25">
      <c r="A930" s="23"/>
      <c r="B930" s="24"/>
      <c r="C930" s="25"/>
      <c r="D930" s="23"/>
      <c r="E930" s="23"/>
      <c r="F930" s="26"/>
    </row>
    <row r="931" spans="1:6" ht="15.75" customHeight="1" x14ac:dyDescent="0.25">
      <c r="A931" s="23"/>
      <c r="B931" s="24"/>
      <c r="C931" s="25"/>
      <c r="D931" s="23"/>
      <c r="E931" s="23"/>
      <c r="F931" s="26"/>
    </row>
    <row r="932" spans="1:6" ht="15.75" customHeight="1" x14ac:dyDescent="0.25">
      <c r="A932" s="23"/>
      <c r="B932" s="24"/>
      <c r="C932" s="25"/>
      <c r="D932" s="23"/>
      <c r="E932" s="23"/>
      <c r="F932" s="26"/>
    </row>
    <row r="933" spans="1:6" ht="15.75" customHeight="1" x14ac:dyDescent="0.25">
      <c r="A933" s="23"/>
      <c r="B933" s="24"/>
      <c r="C933" s="25"/>
      <c r="D933" s="23"/>
      <c r="E933" s="23"/>
      <c r="F933" s="26"/>
    </row>
    <row r="934" spans="1:6" ht="15.75" customHeight="1" x14ac:dyDescent="0.25">
      <c r="A934" s="23"/>
      <c r="B934" s="24"/>
      <c r="C934" s="25"/>
      <c r="D934" s="23"/>
      <c r="E934" s="23"/>
      <c r="F934" s="26"/>
    </row>
    <row r="935" spans="1:6" ht="15.75" customHeight="1" x14ac:dyDescent="0.25">
      <c r="A935" s="23"/>
      <c r="B935" s="24"/>
      <c r="C935" s="25"/>
      <c r="D935" s="23"/>
      <c r="E935" s="23"/>
      <c r="F935" s="26"/>
    </row>
    <row r="936" spans="1:6" ht="15.75" customHeight="1" x14ac:dyDescent="0.25">
      <c r="A936" s="23"/>
      <c r="B936" s="24"/>
      <c r="C936" s="25"/>
      <c r="D936" s="23"/>
      <c r="E936" s="23"/>
      <c r="F936" s="26"/>
    </row>
    <row r="937" spans="1:6" ht="15.75" customHeight="1" x14ac:dyDescent="0.25">
      <c r="A937" s="23"/>
      <c r="B937" s="24"/>
      <c r="C937" s="25"/>
      <c r="D937" s="23"/>
      <c r="E937" s="23"/>
      <c r="F937" s="26"/>
    </row>
    <row r="938" spans="1:6" ht="15.75" customHeight="1" x14ac:dyDescent="0.25">
      <c r="A938" s="23"/>
      <c r="B938" s="24"/>
      <c r="C938" s="25"/>
      <c r="D938" s="23"/>
      <c r="E938" s="23"/>
      <c r="F938" s="26"/>
    </row>
    <row r="939" spans="1:6" ht="15.75" customHeight="1" x14ac:dyDescent="0.25">
      <c r="A939" s="23"/>
      <c r="B939" s="24"/>
      <c r="C939" s="25"/>
      <c r="D939" s="23"/>
      <c r="E939" s="23"/>
      <c r="F939" s="26"/>
    </row>
    <row r="940" spans="1:6" ht="15.75" customHeight="1" x14ac:dyDescent="0.25">
      <c r="A940" s="23"/>
      <c r="B940" s="24"/>
      <c r="C940" s="25"/>
      <c r="D940" s="23"/>
      <c r="E940" s="23"/>
      <c r="F940" s="26"/>
    </row>
    <row r="941" spans="1:6" ht="15.75" customHeight="1" x14ac:dyDescent="0.25">
      <c r="A941" s="23"/>
      <c r="B941" s="24"/>
      <c r="C941" s="25"/>
      <c r="D941" s="23"/>
      <c r="E941" s="23"/>
      <c r="F941" s="26"/>
    </row>
    <row r="942" spans="1:6" ht="15.75" customHeight="1" x14ac:dyDescent="0.25">
      <c r="A942" s="23"/>
      <c r="B942" s="24"/>
      <c r="C942" s="25"/>
      <c r="D942" s="23"/>
      <c r="E942" s="23"/>
      <c r="F942" s="26"/>
    </row>
    <row r="943" spans="1:6" ht="15.75" customHeight="1" x14ac:dyDescent="0.25">
      <c r="A943" s="23"/>
      <c r="B943" s="24"/>
      <c r="C943" s="25"/>
      <c r="D943" s="23"/>
      <c r="E943" s="23"/>
      <c r="F943" s="26"/>
    </row>
    <row r="944" spans="1:6" ht="15.75" customHeight="1" x14ac:dyDescent="0.25">
      <c r="A944" s="23"/>
      <c r="B944" s="24"/>
      <c r="C944" s="25"/>
      <c r="D944" s="23"/>
      <c r="E944" s="23"/>
      <c r="F944" s="26"/>
    </row>
    <row r="945" spans="1:6" ht="15.75" customHeight="1" x14ac:dyDescent="0.25">
      <c r="A945" s="23"/>
      <c r="B945" s="24"/>
      <c r="C945" s="25"/>
      <c r="D945" s="23"/>
      <c r="E945" s="23"/>
      <c r="F945" s="26"/>
    </row>
    <row r="946" spans="1:6" ht="15.75" customHeight="1" x14ac:dyDescent="0.25">
      <c r="A946" s="23"/>
      <c r="B946" s="24"/>
      <c r="C946" s="25"/>
      <c r="D946" s="23"/>
      <c r="E946" s="23"/>
      <c r="F946" s="26"/>
    </row>
    <row r="947" spans="1:6" ht="15.75" customHeight="1" x14ac:dyDescent="0.25">
      <c r="A947" s="23"/>
      <c r="B947" s="24"/>
      <c r="C947" s="25"/>
      <c r="D947" s="23"/>
      <c r="E947" s="23"/>
      <c r="F947" s="26"/>
    </row>
    <row r="948" spans="1:6" ht="15.75" customHeight="1" x14ac:dyDescent="0.25">
      <c r="A948" s="23"/>
      <c r="B948" s="24"/>
      <c r="C948" s="25"/>
      <c r="D948" s="23"/>
      <c r="E948" s="23"/>
      <c r="F948" s="26"/>
    </row>
    <row r="949" spans="1:6" ht="15.75" customHeight="1" x14ac:dyDescent="0.25">
      <c r="A949" s="23"/>
      <c r="B949" s="24"/>
      <c r="C949" s="25"/>
      <c r="D949" s="23"/>
      <c r="E949" s="23"/>
      <c r="F949" s="26"/>
    </row>
    <row r="950" spans="1:6" ht="15.75" customHeight="1" x14ac:dyDescent="0.25">
      <c r="A950" s="23"/>
      <c r="B950" s="24"/>
      <c r="C950" s="25"/>
      <c r="D950" s="23"/>
      <c r="E950" s="23"/>
      <c r="F950" s="26"/>
    </row>
    <row r="951" spans="1:6" ht="15.75" customHeight="1" x14ac:dyDescent="0.25">
      <c r="A951" s="23"/>
      <c r="B951" s="24"/>
      <c r="C951" s="25"/>
      <c r="D951" s="23"/>
      <c r="E951" s="23"/>
      <c r="F951" s="26"/>
    </row>
    <row r="952" spans="1:6" ht="15.75" customHeight="1" x14ac:dyDescent="0.25">
      <c r="A952" s="23"/>
      <c r="B952" s="24"/>
      <c r="C952" s="25"/>
      <c r="D952" s="23"/>
      <c r="E952" s="23"/>
      <c r="F952" s="26"/>
    </row>
    <row r="953" spans="1:6" ht="15.75" customHeight="1" x14ac:dyDescent="0.25">
      <c r="A953" s="23"/>
      <c r="B953" s="24"/>
      <c r="C953" s="25"/>
      <c r="D953" s="23"/>
      <c r="E953" s="23"/>
      <c r="F953" s="26"/>
    </row>
    <row r="954" spans="1:6" ht="15.75" customHeight="1" x14ac:dyDescent="0.25">
      <c r="A954" s="23"/>
      <c r="B954" s="24"/>
      <c r="C954" s="25"/>
      <c r="D954" s="23"/>
      <c r="E954" s="23"/>
      <c r="F954" s="26"/>
    </row>
    <row r="955" spans="1:6" ht="15.75" customHeight="1" x14ac:dyDescent="0.25">
      <c r="A955" s="23"/>
      <c r="B955" s="24"/>
      <c r="C955" s="25"/>
      <c r="D955" s="23"/>
      <c r="E955" s="23"/>
      <c r="F955" s="26"/>
    </row>
    <row r="956" spans="1:6" ht="15.75" customHeight="1" x14ac:dyDescent="0.25">
      <c r="A956" s="23"/>
      <c r="B956" s="24"/>
      <c r="C956" s="25"/>
      <c r="D956" s="23"/>
      <c r="E956" s="23"/>
      <c r="F956" s="26"/>
    </row>
    <row r="957" spans="1:6" ht="15.75" customHeight="1" x14ac:dyDescent="0.25">
      <c r="A957" s="23"/>
      <c r="B957" s="24"/>
      <c r="C957" s="25"/>
      <c r="D957" s="23"/>
      <c r="E957" s="23"/>
      <c r="F957" s="26"/>
    </row>
    <row r="958" spans="1:6" ht="15.75" customHeight="1" x14ac:dyDescent="0.25">
      <c r="A958" s="23"/>
      <c r="B958" s="24"/>
      <c r="C958" s="25"/>
      <c r="D958" s="23"/>
      <c r="E958" s="23"/>
      <c r="F958" s="26"/>
    </row>
    <row r="959" spans="1:6" ht="15.75" customHeight="1" x14ac:dyDescent="0.25">
      <c r="A959" s="23"/>
      <c r="B959" s="24"/>
      <c r="C959" s="25"/>
      <c r="D959" s="23"/>
      <c r="E959" s="23"/>
      <c r="F959" s="26"/>
    </row>
    <row r="960" spans="1:6" ht="15.75" customHeight="1" x14ac:dyDescent="0.25">
      <c r="A960" s="23"/>
      <c r="B960" s="24"/>
      <c r="C960" s="25"/>
      <c r="D960" s="23"/>
      <c r="E960" s="23"/>
      <c r="F960" s="26"/>
    </row>
    <row r="961" spans="1:6" ht="15.75" customHeight="1" x14ac:dyDescent="0.25">
      <c r="A961" s="23"/>
      <c r="B961" s="24"/>
      <c r="C961" s="25"/>
      <c r="D961" s="23"/>
      <c r="E961" s="23"/>
      <c r="F961" s="26"/>
    </row>
    <row r="962" spans="1:6" ht="15" customHeight="1" x14ac:dyDescent="0.25">
      <c r="A962" s="23"/>
      <c r="B962" s="24"/>
      <c r="C962" s="25"/>
      <c r="D962" s="23"/>
      <c r="E962" s="23"/>
      <c r="F962" s="26"/>
    </row>
    <row r="963" spans="1:6" ht="15" customHeight="1" x14ac:dyDescent="0.25">
      <c r="A963" s="23"/>
      <c r="B963" s="24"/>
      <c r="C963" s="25"/>
      <c r="D963" s="23"/>
      <c r="E963" s="23"/>
      <c r="F963" s="26"/>
    </row>
    <row r="964" spans="1:6" ht="15" customHeight="1" x14ac:dyDescent="0.25">
      <c r="A964" s="23"/>
      <c r="B964" s="24"/>
      <c r="C964" s="25"/>
      <c r="D964" s="23"/>
      <c r="E964" s="23"/>
      <c r="F964" s="26"/>
    </row>
    <row r="965" spans="1:6" ht="15" customHeight="1" x14ac:dyDescent="0.25">
      <c r="A965" s="23"/>
      <c r="B965" s="24"/>
      <c r="C965" s="25"/>
      <c r="D965" s="23"/>
      <c r="E965" s="23"/>
      <c r="F965" s="26"/>
    </row>
    <row r="966" spans="1:6" ht="15" customHeight="1" x14ac:dyDescent="0.25">
      <c r="A966" s="23"/>
      <c r="B966" s="24"/>
      <c r="C966" s="25"/>
      <c r="D966" s="23"/>
      <c r="E966" s="23"/>
      <c r="F966" s="26"/>
    </row>
    <row r="967" spans="1:6" ht="15" customHeight="1" x14ac:dyDescent="0.25">
      <c r="A967" s="23"/>
      <c r="B967" s="24"/>
      <c r="C967" s="25"/>
      <c r="D967" s="23"/>
      <c r="E967" s="23"/>
      <c r="F967" s="26"/>
    </row>
    <row r="968" spans="1:6" ht="15" customHeight="1" x14ac:dyDescent="0.25">
      <c r="A968" s="23"/>
      <c r="B968" s="24"/>
      <c r="C968" s="25"/>
      <c r="D968" s="23"/>
      <c r="E968" s="23"/>
      <c r="F968" s="26"/>
    </row>
    <row r="969" spans="1:6" ht="15" customHeight="1" x14ac:dyDescent="0.25">
      <c r="A969" s="23"/>
      <c r="B969" s="24"/>
      <c r="C969" s="25"/>
      <c r="D969" s="23"/>
      <c r="E969" s="23"/>
      <c r="F969" s="26"/>
    </row>
    <row r="970" spans="1:6" ht="15" customHeight="1" x14ac:dyDescent="0.25">
      <c r="A970" s="23"/>
      <c r="B970" s="24"/>
      <c r="C970" s="25"/>
      <c r="D970" s="23"/>
      <c r="E970" s="23"/>
      <c r="F970" s="26"/>
    </row>
    <row r="971" spans="1:6" ht="15" customHeight="1" x14ac:dyDescent="0.25">
      <c r="A971" s="23"/>
      <c r="B971" s="24"/>
      <c r="C971" s="25"/>
      <c r="D971" s="23"/>
      <c r="E971" s="23"/>
      <c r="F971" s="26"/>
    </row>
    <row r="972" spans="1:6" ht="15" customHeight="1" x14ac:dyDescent="0.25">
      <c r="A972" s="23"/>
      <c r="B972" s="24"/>
      <c r="C972" s="25"/>
      <c r="D972" s="23"/>
      <c r="E972" s="23"/>
      <c r="F972" s="26"/>
    </row>
    <row r="973" spans="1:6" ht="15" customHeight="1" x14ac:dyDescent="0.25">
      <c r="A973" s="23"/>
      <c r="B973" s="24"/>
      <c r="C973" s="25"/>
      <c r="D973" s="23"/>
      <c r="E973" s="23"/>
      <c r="F973" s="26"/>
    </row>
    <row r="974" spans="1:6" x14ac:dyDescent="0.25">
      <c r="A974" s="23"/>
      <c r="B974" s="24"/>
      <c r="C974" s="25"/>
      <c r="D974" s="23"/>
      <c r="E974" s="23"/>
      <c r="F974" s="26"/>
    </row>
    <row r="975" spans="1:6" x14ac:dyDescent="0.25">
      <c r="A975" s="23"/>
      <c r="B975" s="24"/>
      <c r="C975" s="25"/>
      <c r="D975" s="23"/>
      <c r="E975" s="23"/>
      <c r="F975" s="26"/>
    </row>
    <row r="976" spans="1:6" x14ac:dyDescent="0.25">
      <c r="A976" s="23"/>
      <c r="B976" s="24"/>
      <c r="C976" s="25"/>
      <c r="D976" s="23"/>
      <c r="E976" s="23"/>
      <c r="F976" s="26"/>
    </row>
    <row r="977" spans="1:6" x14ac:dyDescent="0.25">
      <c r="A977" s="23"/>
      <c r="B977" s="24"/>
      <c r="C977" s="25"/>
      <c r="D977" s="23"/>
      <c r="E977" s="23"/>
      <c r="F977" s="26"/>
    </row>
    <row r="978" spans="1:6" x14ac:dyDescent="0.25">
      <c r="A978" s="27"/>
      <c r="B978" s="24"/>
      <c r="C978" s="25"/>
      <c r="D978" s="23"/>
      <c r="E978" s="23"/>
      <c r="F978" s="26"/>
    </row>
    <row r="979" spans="1:6" x14ac:dyDescent="0.25">
      <c r="A979" s="27"/>
      <c r="B979" s="24"/>
      <c r="C979" s="25"/>
      <c r="D979" s="23"/>
      <c r="E979" s="23"/>
      <c r="F979" s="26"/>
    </row>
    <row r="980" spans="1:6" x14ac:dyDescent="0.25">
      <c r="A980" s="27"/>
      <c r="B980" s="24"/>
      <c r="C980" s="25"/>
      <c r="D980" s="23"/>
      <c r="E980" s="23"/>
      <c r="F980" s="29"/>
    </row>
    <row r="981" spans="1:6" x14ac:dyDescent="0.25">
      <c r="A981" s="27"/>
      <c r="C981" s="28"/>
      <c r="E981" s="27"/>
      <c r="F981" s="29"/>
    </row>
    <row r="982" spans="1:6" x14ac:dyDescent="0.25">
      <c r="A982" s="27"/>
      <c r="C982" s="28"/>
      <c r="E982" s="27"/>
      <c r="F982" s="29"/>
    </row>
    <row r="983" spans="1:6" x14ac:dyDescent="0.25">
      <c r="A983" s="27"/>
      <c r="C983" s="28"/>
      <c r="E983" s="27"/>
      <c r="F983" s="29"/>
    </row>
    <row r="984" spans="1:6" x14ac:dyDescent="0.25">
      <c r="A984" s="27"/>
      <c r="C984" s="28"/>
      <c r="E984" s="27"/>
      <c r="F984" s="29"/>
    </row>
    <row r="985" spans="1:6" x14ac:dyDescent="0.25">
      <c r="A985" s="27"/>
      <c r="C985" s="28"/>
      <c r="E985" s="27"/>
      <c r="F985" s="29"/>
    </row>
    <row r="986" spans="1:6" x14ac:dyDescent="0.25">
      <c r="A986" s="27"/>
      <c r="C986" s="28"/>
      <c r="E986" s="27"/>
      <c r="F986" s="29"/>
    </row>
    <row r="987" spans="1:6" x14ac:dyDescent="0.25">
      <c r="A987" s="27"/>
      <c r="C987" s="28"/>
      <c r="E987" s="27"/>
      <c r="F987" s="29"/>
    </row>
    <row r="988" spans="1:6" x14ac:dyDescent="0.25">
      <c r="A988" s="27"/>
      <c r="C988" s="28"/>
      <c r="E988" s="27"/>
      <c r="F988" s="29"/>
    </row>
    <row r="989" spans="1:6" x14ac:dyDescent="0.25">
      <c r="A989" s="27"/>
      <c r="C989" s="28"/>
      <c r="E989" s="27"/>
      <c r="F989" s="29"/>
    </row>
    <row r="990" spans="1:6" x14ac:dyDescent="0.25">
      <c r="A990" s="27"/>
      <c r="C990" s="28"/>
      <c r="E990" s="27"/>
      <c r="F990" s="29"/>
    </row>
    <row r="991" spans="1:6" x14ac:dyDescent="0.25">
      <c r="A991" s="27"/>
      <c r="C991" s="28"/>
      <c r="E991" s="27"/>
      <c r="F991" s="29"/>
    </row>
    <row r="992" spans="1:6" ht="15" customHeight="1" x14ac:dyDescent="0.25">
      <c r="A992" s="27"/>
      <c r="C992" s="28"/>
      <c r="E992" s="27"/>
      <c r="F992" s="29"/>
    </row>
    <row r="993" spans="1:6" ht="15" customHeight="1" x14ac:dyDescent="0.25">
      <c r="A993" s="27"/>
      <c r="C993" s="28"/>
      <c r="E993" s="27"/>
      <c r="F993" s="29"/>
    </row>
    <row r="994" spans="1:6" ht="15" customHeight="1" x14ac:dyDescent="0.25">
      <c r="A994" s="27"/>
      <c r="C994" s="28"/>
      <c r="E994" s="27"/>
      <c r="F994" s="29"/>
    </row>
    <row r="995" spans="1:6" ht="15" customHeight="1" x14ac:dyDescent="0.25">
      <c r="A995" s="27"/>
      <c r="C995" s="28"/>
      <c r="E995" s="27"/>
      <c r="F995" s="29"/>
    </row>
    <row r="996" spans="1:6" ht="15" customHeight="1" x14ac:dyDescent="0.25">
      <c r="C996" s="28"/>
      <c r="E996" s="27"/>
      <c r="F996" s="29"/>
    </row>
    <row r="997" spans="1:6" ht="15" customHeight="1" x14ac:dyDescent="0.25">
      <c r="C997" s="28"/>
      <c r="E997" s="27"/>
      <c r="F997" s="29"/>
    </row>
    <row r="998" spans="1:6" ht="15" customHeight="1" x14ac:dyDescent="0.25">
      <c r="C998" s="28"/>
      <c r="E998" s="27"/>
    </row>
  </sheetData>
  <mergeCells count="2">
    <mergeCell ref="B1:C1"/>
    <mergeCell ref="D1:E1"/>
  </mergeCells>
  <pageMargins left="0.25" right="0.25" top="0.75" bottom="0.75" header="0" footer="0"/>
  <pageSetup paperSize="9" scale="78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09"/>
  <sheetViews>
    <sheetView topLeftCell="A10" workbookViewId="0">
      <selection activeCell="I10" sqref="I10"/>
    </sheetView>
  </sheetViews>
  <sheetFormatPr defaultColWidth="14.42578125" defaultRowHeight="15" customHeight="1" x14ac:dyDescent="0.25"/>
  <cols>
    <col min="1" max="1" width="4.5703125" customWidth="1"/>
    <col min="2" max="2" width="42" style="149" customWidth="1"/>
    <col min="3" max="3" width="16.7109375" customWidth="1"/>
    <col min="4" max="4" width="16.42578125" style="160" bestFit="1" customWidth="1"/>
    <col min="5" max="5" width="12.42578125" style="160" customWidth="1"/>
    <col min="6" max="6" width="11.5703125" style="144" customWidth="1"/>
  </cols>
  <sheetData>
    <row r="1" spans="1:25" ht="45" customHeight="1" x14ac:dyDescent="0.25">
      <c r="A1" s="182"/>
      <c r="B1" s="200" t="s">
        <v>66</v>
      </c>
      <c r="C1" s="201"/>
      <c r="D1" s="202" t="s">
        <v>240</v>
      </c>
      <c r="E1" s="203"/>
      <c r="F1" s="183" t="s">
        <v>234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25" ht="19.5" customHeight="1" x14ac:dyDescent="0.25">
      <c r="A2" s="30"/>
      <c r="B2" s="145" t="str">
        <f>"Naziv"</f>
        <v>Naziv</v>
      </c>
      <c r="C2" s="31" t="str">
        <f>"Autor"</f>
        <v>Autor</v>
      </c>
      <c r="D2" s="145" t="s">
        <v>67</v>
      </c>
      <c r="E2" s="145" t="str">
        <f>"Nakladnik"</f>
        <v>Nakladnik</v>
      </c>
      <c r="F2" s="153" t="s">
        <v>2</v>
      </c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</row>
    <row r="3" spans="1:25" ht="36" customHeight="1" x14ac:dyDescent="0.25">
      <c r="A3" s="30" t="s">
        <v>3</v>
      </c>
      <c r="B3" s="138" t="str">
        <f>"Dip in 3, radna bilježnica za engleski jezik u trećem razredu osnovne škole, treća godina učenja"</f>
        <v>Dip in 3, radna bilježnica za engleski jezik u trećem razredu osnovne škole, treća godina učenja</v>
      </c>
      <c r="C3" s="9" t="str">
        <f>"Maja Mardešić"</f>
        <v>Maja Mardešić</v>
      </c>
      <c r="D3" s="190" t="str">
        <f t="shared" ref="D3:D5" si="0">"radna bilježnica"</f>
        <v>radna bilježnica</v>
      </c>
      <c r="E3" s="139" t="s">
        <v>6</v>
      </c>
      <c r="F3" s="153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5" ht="35.25" customHeight="1" x14ac:dyDescent="0.25">
      <c r="A4" s="30" t="s">
        <v>5</v>
      </c>
      <c r="B4" s="138" t="str">
        <f>"Moja domena 3, radna bilježnica iz informatike za treći razred"</f>
        <v>Moja domena 3, radna bilježnica iz informatike za treći razred</v>
      </c>
      <c r="C4" s="9" t="str">
        <f>"Blaženka Rihter, Karmen Toić Dlaičić"</f>
        <v>Blaženka Rihter, Karmen Toić Dlaičić</v>
      </c>
      <c r="D4" s="190" t="str">
        <f t="shared" si="0"/>
        <v>radna bilježnica</v>
      </c>
      <c r="E4" s="139" t="str">
        <f>"ALFA"</f>
        <v>ALFA</v>
      </c>
      <c r="F4" s="153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31.5" customHeight="1" x14ac:dyDescent="0.25">
      <c r="A5" s="30" t="s">
        <v>7</v>
      </c>
      <c r="B5" s="138" t="str">
        <f>"U LJUBAVI I POMIRENJU"</f>
        <v>U LJUBAVI I POMIRENJU</v>
      </c>
      <c r="C5" s="9" t="str">
        <f>"Tihana Petković, Ana Volf, Ivica Pažin, Ante Pavlović"</f>
        <v>Tihana Petković, Ana Volf, Ivica Pažin, Ante Pavlović</v>
      </c>
      <c r="D5" s="190" t="str">
        <f t="shared" si="0"/>
        <v>radna bilježnica</v>
      </c>
      <c r="E5" s="139" t="s">
        <v>68</v>
      </c>
      <c r="F5" s="153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</row>
    <row r="6" spans="1:25" ht="25.5" x14ac:dyDescent="0.25">
      <c r="A6" s="30" t="s">
        <v>9</v>
      </c>
      <c r="B6" s="138" t="s">
        <v>216</v>
      </c>
      <c r="C6" s="9" t="s">
        <v>18</v>
      </c>
      <c r="D6" s="190" t="s">
        <v>19</v>
      </c>
      <c r="E6" s="150" t="s">
        <v>80</v>
      </c>
      <c r="F6" s="153" t="s">
        <v>20</v>
      </c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22.5" x14ac:dyDescent="0.25">
      <c r="A7" s="30" t="s">
        <v>14</v>
      </c>
      <c r="B7" s="138" t="s">
        <v>246</v>
      </c>
      <c r="C7" s="9" t="s">
        <v>11</v>
      </c>
      <c r="D7" s="190" t="s">
        <v>12</v>
      </c>
      <c r="E7" s="139" t="s">
        <v>6</v>
      </c>
      <c r="F7" s="139" t="s">
        <v>13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1:25" ht="51" customHeight="1" x14ac:dyDescent="0.25">
      <c r="A8" s="30" t="s">
        <v>17</v>
      </c>
      <c r="B8" s="138" t="s">
        <v>217</v>
      </c>
      <c r="C8" s="9" t="s">
        <v>218</v>
      </c>
      <c r="D8" s="190" t="s">
        <v>59</v>
      </c>
      <c r="E8" s="150" t="s">
        <v>15</v>
      </c>
      <c r="F8" s="153" t="s">
        <v>16</v>
      </c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25" ht="40.5" customHeight="1" x14ac:dyDescent="0.25">
      <c r="A9" s="30" t="s">
        <v>21</v>
      </c>
      <c r="B9" s="138" t="s">
        <v>219</v>
      </c>
      <c r="C9" s="9" t="s">
        <v>220</v>
      </c>
      <c r="D9" s="190" t="str">
        <f t="shared" ref="D9:D17" si="1">"radna bilježnica"</f>
        <v>radna bilježnica</v>
      </c>
      <c r="E9" s="150" t="str">
        <f>"ALFA"</f>
        <v>ALFA</v>
      </c>
      <c r="F9" s="153" t="s">
        <v>20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</row>
    <row r="10" spans="1:25" ht="40.5" customHeight="1" x14ac:dyDescent="0.25">
      <c r="A10" s="30" t="s">
        <v>25</v>
      </c>
      <c r="B10" s="138" t="s">
        <v>245</v>
      </c>
      <c r="C10" s="9" t="s">
        <v>30</v>
      </c>
      <c r="D10" s="190" t="s">
        <v>24</v>
      </c>
      <c r="E10" s="150" t="s">
        <v>6</v>
      </c>
      <c r="F10" s="139" t="s">
        <v>13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" ht="40.5" customHeight="1" x14ac:dyDescent="0.25">
      <c r="A11" s="30" t="s">
        <v>26</v>
      </c>
      <c r="B11" s="138" t="s">
        <v>221</v>
      </c>
      <c r="C11" s="9" t="s">
        <v>222</v>
      </c>
      <c r="D11" s="190" t="str">
        <f t="shared" si="1"/>
        <v>radna bilježnica</v>
      </c>
      <c r="E11" s="150" t="s">
        <v>15</v>
      </c>
      <c r="F11" s="153" t="s">
        <v>16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" ht="40.5" customHeight="1" x14ac:dyDescent="0.25">
      <c r="A12" s="30" t="s">
        <v>28</v>
      </c>
      <c r="B12" s="138" t="s">
        <v>241</v>
      </c>
      <c r="C12" s="9" t="s">
        <v>69</v>
      </c>
      <c r="D12" s="190" t="s">
        <v>24</v>
      </c>
      <c r="E12" s="150" t="s">
        <v>6</v>
      </c>
      <c r="F12" s="139" t="s">
        <v>40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" ht="40.5" customHeight="1" x14ac:dyDescent="0.25">
      <c r="A13" s="30" t="s">
        <v>31</v>
      </c>
      <c r="B13" s="146" t="s">
        <v>225</v>
      </c>
      <c r="C13" s="9" t="s">
        <v>34</v>
      </c>
      <c r="D13" s="190" t="str">
        <f t="shared" si="1"/>
        <v>radna bilježnica</v>
      </c>
      <c r="E13" s="150" t="str">
        <f>"ALFA"</f>
        <v>ALFA</v>
      </c>
      <c r="F13" s="153" t="s">
        <v>20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</row>
    <row r="14" spans="1:25" ht="43.5" customHeight="1" x14ac:dyDescent="0.25">
      <c r="A14" s="30" t="s">
        <v>32</v>
      </c>
      <c r="B14" s="146" t="s">
        <v>281</v>
      </c>
      <c r="C14" s="9" t="s">
        <v>280</v>
      </c>
      <c r="D14" s="190" t="s">
        <v>42</v>
      </c>
      <c r="E14" s="150" t="str">
        <f>"ŠK"</f>
        <v>ŠK</v>
      </c>
      <c r="F14" s="159" t="s">
        <v>36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  <row r="15" spans="1:25" ht="39" customHeight="1" x14ac:dyDescent="0.25">
      <c r="A15" s="30" t="s">
        <v>33</v>
      </c>
      <c r="B15" s="146" t="s">
        <v>226</v>
      </c>
      <c r="C15" s="9" t="s">
        <v>227</v>
      </c>
      <c r="D15" s="190" t="str">
        <f t="shared" si="1"/>
        <v>radna bilježnica</v>
      </c>
      <c r="E15" s="150" t="s">
        <v>15</v>
      </c>
      <c r="F15" s="153" t="s">
        <v>16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spans="1:25" ht="39" customHeight="1" x14ac:dyDescent="0.25">
      <c r="A16" s="30" t="s">
        <v>35</v>
      </c>
      <c r="B16" s="146" t="s">
        <v>243</v>
      </c>
      <c r="C16" s="9" t="s">
        <v>244</v>
      </c>
      <c r="D16" s="190" t="s">
        <v>42</v>
      </c>
      <c r="E16" s="150" t="s">
        <v>6</v>
      </c>
      <c r="F16" s="139" t="s">
        <v>13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 ht="29.25" customHeight="1" x14ac:dyDescent="0.25">
      <c r="A17" s="30" t="s">
        <v>37</v>
      </c>
      <c r="B17" s="146" t="s">
        <v>230</v>
      </c>
      <c r="C17" s="9" t="s">
        <v>231</v>
      </c>
      <c r="D17" s="190" t="str">
        <f t="shared" si="1"/>
        <v>radna bilježnica</v>
      </c>
      <c r="E17" s="150" t="str">
        <f>"ALFA"</f>
        <v>ALFA</v>
      </c>
      <c r="F17" s="153" t="s">
        <v>20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 ht="33.75" customHeight="1" x14ac:dyDescent="0.25">
      <c r="A18" s="30" t="s">
        <v>41</v>
      </c>
      <c r="B18" s="146" t="s">
        <v>232</v>
      </c>
      <c r="C18" s="9" t="s">
        <v>233</v>
      </c>
      <c r="D18" s="190" t="str">
        <f>"radna bilježnica- kutija"</f>
        <v>radna bilježnica- kutija</v>
      </c>
      <c r="E18" s="150" t="s">
        <v>15</v>
      </c>
      <c r="F18" s="153" t="s">
        <v>16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 ht="15.75" customHeight="1" x14ac:dyDescent="0.25">
      <c r="A19" s="30" t="s">
        <v>43</v>
      </c>
      <c r="B19" s="138" t="s">
        <v>70</v>
      </c>
      <c r="C19" s="9"/>
      <c r="D19" s="190" t="s">
        <v>45</v>
      </c>
      <c r="E19" s="150" t="s">
        <v>46</v>
      </c>
      <c r="F19" s="154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ht="22.5" customHeight="1" x14ac:dyDescent="0.25">
      <c r="A20" s="30" t="s">
        <v>47</v>
      </c>
      <c r="B20" s="138" t="s">
        <v>224</v>
      </c>
      <c r="C20" s="9" t="s">
        <v>223</v>
      </c>
      <c r="D20" s="190" t="s">
        <v>55</v>
      </c>
      <c r="E20" s="150" t="str">
        <f>"ALFA"</f>
        <v>ALFA</v>
      </c>
      <c r="F20" s="153" t="s">
        <v>20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15.75" customHeight="1" x14ac:dyDescent="0.25">
      <c r="A21" s="30" t="s">
        <v>49</v>
      </c>
      <c r="B21" s="138" t="s">
        <v>71</v>
      </c>
      <c r="C21" s="9" t="s">
        <v>72</v>
      </c>
      <c r="D21" s="190" t="s">
        <v>42</v>
      </c>
      <c r="E21" s="150" t="str">
        <f>"ALFA"</f>
        <v>ALFA</v>
      </c>
      <c r="F21" s="155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 ht="15.75" customHeight="1" x14ac:dyDescent="0.25">
      <c r="A22" s="30" t="s">
        <v>52</v>
      </c>
      <c r="B22" s="138" t="s">
        <v>242</v>
      </c>
      <c r="C22" s="9" t="s">
        <v>69</v>
      </c>
      <c r="D22" s="190" t="s">
        <v>55</v>
      </c>
      <c r="E22" s="150" t="s">
        <v>6</v>
      </c>
      <c r="F22" s="139" t="s">
        <v>40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 ht="27" customHeight="1" x14ac:dyDescent="0.25">
      <c r="A23" s="30" t="s">
        <v>54</v>
      </c>
      <c r="B23" s="138" t="s">
        <v>248</v>
      </c>
      <c r="C23" s="9" t="s">
        <v>247</v>
      </c>
      <c r="D23" s="190" t="s">
        <v>55</v>
      </c>
      <c r="E23" s="150" t="str">
        <f>"ŠK"</f>
        <v>ŠK</v>
      </c>
      <c r="F23" s="139" t="s">
        <v>36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 ht="15.75" customHeight="1" x14ac:dyDescent="0.25">
      <c r="A24" s="26"/>
      <c r="B24" s="147"/>
      <c r="C24" s="33"/>
      <c r="D24" s="151"/>
      <c r="E24" s="151"/>
      <c r="F24" s="156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 ht="15.75" customHeight="1" x14ac:dyDescent="0.25">
      <c r="A25" s="26"/>
      <c r="B25" s="147"/>
      <c r="C25" s="33"/>
      <c r="D25" s="151"/>
      <c r="E25" s="151"/>
      <c r="F25" s="156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 ht="15.75" customHeight="1" x14ac:dyDescent="0.25">
      <c r="A26" s="26"/>
      <c r="B26" s="147"/>
      <c r="C26" s="33"/>
      <c r="D26" s="151"/>
      <c r="E26" s="151"/>
      <c r="F26" s="156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spans="1:25" ht="15.75" customHeight="1" x14ac:dyDescent="0.25">
      <c r="A27" s="26"/>
      <c r="B27" s="147"/>
      <c r="C27" s="33"/>
      <c r="D27" s="151"/>
      <c r="E27" s="151"/>
      <c r="F27" s="156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5.75" customHeight="1" x14ac:dyDescent="0.25">
      <c r="A28" s="26"/>
      <c r="B28" s="147"/>
      <c r="C28" s="33"/>
      <c r="D28" s="151"/>
      <c r="E28" s="151"/>
      <c r="F28" s="156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spans="1:25" ht="15.75" customHeight="1" x14ac:dyDescent="0.25">
      <c r="A29" s="26"/>
      <c r="B29" s="147"/>
      <c r="C29" s="33"/>
      <c r="D29" s="151"/>
      <c r="E29" s="151"/>
      <c r="F29" s="156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spans="1:25" ht="15.75" customHeight="1" x14ac:dyDescent="0.25">
      <c r="A30" s="26"/>
      <c r="B30" s="147"/>
      <c r="C30" s="33"/>
      <c r="D30" s="151"/>
      <c r="E30" s="151"/>
      <c r="F30" s="156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</row>
    <row r="31" spans="1:25" ht="15.75" customHeight="1" x14ac:dyDescent="0.25">
      <c r="A31" s="26"/>
      <c r="B31" s="147"/>
      <c r="C31" s="33"/>
      <c r="D31" s="151"/>
      <c r="E31" s="151"/>
      <c r="F31" s="156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spans="1:25" ht="15.75" customHeight="1" x14ac:dyDescent="0.25">
      <c r="A32" s="26"/>
      <c r="B32" s="147"/>
      <c r="C32" s="33"/>
      <c r="D32" s="151"/>
      <c r="E32" s="151"/>
      <c r="F32" s="156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</row>
    <row r="33" spans="1:25" ht="15.75" customHeight="1" x14ac:dyDescent="0.25">
      <c r="A33" s="26"/>
      <c r="B33" s="147"/>
      <c r="C33" s="33"/>
      <c r="D33" s="151"/>
      <c r="E33" s="151"/>
      <c r="F33" s="156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spans="1:25" ht="15.75" customHeight="1" x14ac:dyDescent="0.25">
      <c r="A34" s="26"/>
      <c r="B34" s="147"/>
      <c r="C34" s="33"/>
      <c r="D34" s="151"/>
      <c r="E34" s="151"/>
      <c r="F34" s="156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</row>
    <row r="35" spans="1:25" ht="15.75" customHeight="1" x14ac:dyDescent="0.25">
      <c r="A35" s="26"/>
      <c r="B35" s="147"/>
      <c r="C35" s="33"/>
      <c r="D35" s="151"/>
      <c r="E35" s="151"/>
      <c r="F35" s="156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spans="1:25" ht="15.75" customHeight="1" x14ac:dyDescent="0.25">
      <c r="A36" s="26"/>
      <c r="B36" s="147"/>
      <c r="C36" s="33"/>
      <c r="D36" s="151"/>
      <c r="E36" s="151"/>
      <c r="F36" s="156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spans="1:25" ht="15.75" customHeight="1" x14ac:dyDescent="0.25">
      <c r="A37" s="26"/>
      <c r="B37" s="147"/>
      <c r="C37" s="33"/>
      <c r="D37" s="151"/>
      <c r="E37" s="151"/>
      <c r="F37" s="156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spans="1:25" ht="15.75" customHeight="1" x14ac:dyDescent="0.25">
      <c r="A38" s="26"/>
      <c r="B38" s="147"/>
      <c r="C38" s="33"/>
      <c r="D38" s="151"/>
      <c r="E38" s="151"/>
      <c r="F38" s="156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</row>
    <row r="39" spans="1:25" ht="15.75" customHeight="1" x14ac:dyDescent="0.25">
      <c r="A39" s="26"/>
      <c r="B39" s="147"/>
      <c r="C39" s="33"/>
      <c r="D39" s="151"/>
      <c r="E39" s="151"/>
      <c r="F39" s="156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spans="1:25" ht="15.75" customHeight="1" x14ac:dyDescent="0.25">
      <c r="A40" s="26"/>
      <c r="B40" s="147"/>
      <c r="C40" s="33"/>
      <c r="D40" s="151"/>
      <c r="E40" s="151"/>
      <c r="F40" s="156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</row>
    <row r="41" spans="1:25" ht="15.75" customHeight="1" x14ac:dyDescent="0.25">
      <c r="A41" s="26"/>
      <c r="B41" s="147"/>
      <c r="C41" s="33"/>
      <c r="D41" s="151"/>
      <c r="E41" s="151"/>
      <c r="F41" s="156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spans="1:25" ht="15.75" customHeight="1" x14ac:dyDescent="0.25">
      <c r="A42" s="26"/>
      <c r="B42" s="147"/>
      <c r="C42" s="33"/>
      <c r="D42" s="151"/>
      <c r="E42" s="151"/>
      <c r="F42" s="156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</row>
    <row r="43" spans="1:25" ht="15.75" customHeight="1" x14ac:dyDescent="0.25">
      <c r="A43" s="26"/>
      <c r="B43" s="147"/>
      <c r="C43" s="33"/>
      <c r="D43" s="151"/>
      <c r="E43" s="151"/>
      <c r="F43" s="156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spans="1:25" ht="15.75" customHeight="1" x14ac:dyDescent="0.25">
      <c r="A44" s="26"/>
      <c r="B44" s="147"/>
      <c r="C44" s="33"/>
      <c r="D44" s="151"/>
      <c r="E44" s="151"/>
      <c r="F44" s="156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spans="1:25" ht="15.75" customHeight="1" x14ac:dyDescent="0.25">
      <c r="A45" s="26"/>
      <c r="B45" s="147"/>
      <c r="C45" s="33"/>
      <c r="D45" s="151"/>
      <c r="E45" s="151"/>
      <c r="F45" s="156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spans="1:25" ht="15.75" customHeight="1" x14ac:dyDescent="0.25">
      <c r="A46" s="26"/>
      <c r="B46" s="147"/>
      <c r="C46" s="33"/>
      <c r="D46" s="151"/>
      <c r="E46" s="151"/>
      <c r="F46" s="156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</row>
    <row r="47" spans="1:25" ht="15.75" customHeight="1" x14ac:dyDescent="0.25">
      <c r="A47" s="26"/>
      <c r="B47" s="147"/>
      <c r="C47" s="33"/>
      <c r="D47" s="151"/>
      <c r="E47" s="151"/>
      <c r="F47" s="156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spans="1:25" ht="15.75" customHeight="1" x14ac:dyDescent="0.25">
      <c r="A48" s="26"/>
      <c r="B48" s="147"/>
      <c r="C48" s="33"/>
      <c r="D48" s="151"/>
      <c r="E48" s="151"/>
      <c r="F48" s="156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spans="1:25" ht="15.75" customHeight="1" x14ac:dyDescent="0.25">
      <c r="A49" s="26"/>
      <c r="B49" s="147"/>
      <c r="C49" s="33"/>
      <c r="D49" s="151"/>
      <c r="E49" s="151"/>
      <c r="F49" s="156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spans="1:25" ht="15.75" customHeight="1" x14ac:dyDescent="0.25">
      <c r="A50" s="26"/>
      <c r="B50" s="147"/>
      <c r="C50" s="33"/>
      <c r="D50" s="151"/>
      <c r="E50" s="151"/>
      <c r="F50" s="156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</row>
    <row r="51" spans="1:25" ht="15.75" customHeight="1" x14ac:dyDescent="0.25">
      <c r="A51" s="26"/>
      <c r="B51" s="147"/>
      <c r="C51" s="33"/>
      <c r="D51" s="151"/>
      <c r="E51" s="151"/>
      <c r="F51" s="156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spans="1:25" ht="15.75" customHeight="1" x14ac:dyDescent="0.25">
      <c r="A52" s="26"/>
      <c r="B52" s="147"/>
      <c r="C52" s="33"/>
      <c r="D52" s="151"/>
      <c r="E52" s="151"/>
      <c r="F52" s="156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</row>
    <row r="53" spans="1:25" ht="15.75" customHeight="1" x14ac:dyDescent="0.25">
      <c r="A53" s="26"/>
      <c r="B53" s="147"/>
      <c r="C53" s="33"/>
      <c r="D53" s="151"/>
      <c r="E53" s="151"/>
      <c r="F53" s="156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spans="1:25" ht="15.75" customHeight="1" x14ac:dyDescent="0.25">
      <c r="A54" s="26"/>
      <c r="B54" s="147"/>
      <c r="C54" s="33"/>
      <c r="D54" s="151"/>
      <c r="E54" s="151"/>
      <c r="F54" s="156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</row>
    <row r="55" spans="1:25" ht="15.75" customHeight="1" x14ac:dyDescent="0.25">
      <c r="A55" s="26"/>
      <c r="B55" s="147"/>
      <c r="C55" s="33"/>
      <c r="D55" s="151"/>
      <c r="E55" s="151"/>
      <c r="F55" s="156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spans="1:25" ht="15.75" customHeight="1" x14ac:dyDescent="0.25">
      <c r="A56" s="26"/>
      <c r="B56" s="147"/>
      <c r="C56" s="33"/>
      <c r="D56" s="151"/>
      <c r="E56" s="151"/>
      <c r="F56" s="156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spans="1:25" ht="15.75" customHeight="1" x14ac:dyDescent="0.25">
      <c r="A57" s="26"/>
      <c r="B57" s="147"/>
      <c r="C57" s="33"/>
      <c r="D57" s="151"/>
      <c r="E57" s="151"/>
      <c r="F57" s="156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spans="1:25" ht="15.75" customHeight="1" x14ac:dyDescent="0.25">
      <c r="A58" s="26"/>
      <c r="B58" s="147"/>
      <c r="C58" s="33"/>
      <c r="D58" s="151"/>
      <c r="E58" s="151"/>
      <c r="F58" s="156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spans="1:25" ht="15.75" customHeight="1" x14ac:dyDescent="0.25">
      <c r="A59" s="26"/>
      <c r="B59" s="147"/>
      <c r="C59" s="33"/>
      <c r="D59" s="151"/>
      <c r="E59" s="151"/>
      <c r="F59" s="156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spans="1:25" ht="15.75" customHeight="1" x14ac:dyDescent="0.25">
      <c r="A60" s="26"/>
      <c r="B60" s="147"/>
      <c r="C60" s="33"/>
      <c r="D60" s="151"/>
      <c r="E60" s="151"/>
      <c r="F60" s="156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spans="1:25" ht="15.75" customHeight="1" x14ac:dyDescent="0.25">
      <c r="A61" s="26"/>
      <c r="B61" s="147"/>
      <c r="C61" s="33"/>
      <c r="D61" s="151"/>
      <c r="E61" s="151"/>
      <c r="F61" s="156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spans="1:25" ht="15.75" customHeight="1" x14ac:dyDescent="0.25">
      <c r="A62" s="26"/>
      <c r="B62" s="147"/>
      <c r="C62" s="33"/>
      <c r="D62" s="151"/>
      <c r="E62" s="151"/>
      <c r="F62" s="156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</row>
    <row r="63" spans="1:25" ht="15.75" customHeight="1" x14ac:dyDescent="0.25">
      <c r="A63" s="26"/>
      <c r="B63" s="147"/>
      <c r="C63" s="33"/>
      <c r="D63" s="151"/>
      <c r="E63" s="151"/>
      <c r="F63" s="156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</row>
    <row r="64" spans="1:25" ht="15.75" customHeight="1" x14ac:dyDescent="0.25">
      <c r="A64" s="26"/>
      <c r="B64" s="147"/>
      <c r="C64" s="33"/>
      <c r="D64" s="151"/>
      <c r="E64" s="151"/>
      <c r="F64" s="156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</row>
    <row r="65" spans="1:25" ht="15.75" customHeight="1" x14ac:dyDescent="0.25">
      <c r="A65" s="26"/>
      <c r="B65" s="147"/>
      <c r="C65" s="33"/>
      <c r="D65" s="151"/>
      <c r="E65" s="151"/>
      <c r="F65" s="156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</row>
    <row r="66" spans="1:25" ht="15.75" customHeight="1" x14ac:dyDescent="0.25">
      <c r="A66" s="26"/>
      <c r="B66" s="147"/>
      <c r="C66" s="33"/>
      <c r="D66" s="151"/>
      <c r="E66" s="151"/>
      <c r="F66" s="156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</row>
    <row r="67" spans="1:25" ht="15.75" customHeight="1" x14ac:dyDescent="0.25">
      <c r="A67" s="26"/>
      <c r="B67" s="147"/>
      <c r="C67" s="33"/>
      <c r="D67" s="151"/>
      <c r="E67" s="151"/>
      <c r="F67" s="156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</row>
    <row r="68" spans="1:25" ht="15.75" customHeight="1" x14ac:dyDescent="0.25">
      <c r="A68" s="26"/>
      <c r="B68" s="147"/>
      <c r="C68" s="33"/>
      <c r="D68" s="151"/>
      <c r="E68" s="151"/>
      <c r="F68" s="156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</row>
    <row r="69" spans="1:25" ht="15.75" customHeight="1" x14ac:dyDescent="0.25">
      <c r="A69" s="26"/>
      <c r="B69" s="147"/>
      <c r="C69" s="33"/>
      <c r="D69" s="151"/>
      <c r="E69" s="151"/>
      <c r="F69" s="156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</row>
    <row r="70" spans="1:25" ht="15.75" customHeight="1" x14ac:dyDescent="0.25">
      <c r="A70" s="26"/>
      <c r="B70" s="147"/>
      <c r="C70" s="33"/>
      <c r="D70" s="151"/>
      <c r="E70" s="151"/>
      <c r="F70" s="156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</row>
    <row r="71" spans="1:25" ht="15.75" customHeight="1" x14ac:dyDescent="0.25">
      <c r="A71" s="26"/>
      <c r="B71" s="147"/>
      <c r="C71" s="33"/>
      <c r="D71" s="151"/>
      <c r="E71" s="151"/>
      <c r="F71" s="156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</row>
    <row r="72" spans="1:25" ht="15.75" customHeight="1" x14ac:dyDescent="0.25">
      <c r="A72" s="26"/>
      <c r="B72" s="147"/>
      <c r="C72" s="33"/>
      <c r="D72" s="151"/>
      <c r="E72" s="151"/>
      <c r="F72" s="156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</row>
    <row r="73" spans="1:25" ht="15.75" customHeight="1" x14ac:dyDescent="0.25">
      <c r="A73" s="26"/>
      <c r="B73" s="147"/>
      <c r="C73" s="33"/>
      <c r="D73" s="151"/>
      <c r="E73" s="151"/>
      <c r="F73" s="156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</row>
    <row r="74" spans="1:25" ht="15.75" customHeight="1" x14ac:dyDescent="0.25">
      <c r="A74" s="26"/>
      <c r="B74" s="147"/>
      <c r="C74" s="33"/>
      <c r="D74" s="151"/>
      <c r="E74" s="151"/>
      <c r="F74" s="156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</row>
    <row r="75" spans="1:25" ht="15.75" customHeight="1" x14ac:dyDescent="0.25">
      <c r="A75" s="26"/>
      <c r="B75" s="147"/>
      <c r="C75" s="33"/>
      <c r="D75" s="151"/>
      <c r="E75" s="151"/>
      <c r="F75" s="156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 ht="15.75" customHeight="1" x14ac:dyDescent="0.25">
      <c r="A76" s="26"/>
      <c r="B76" s="147"/>
      <c r="C76" s="33"/>
      <c r="D76" s="151"/>
      <c r="E76" s="151"/>
      <c r="F76" s="156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</row>
    <row r="77" spans="1:25" ht="15.75" customHeight="1" x14ac:dyDescent="0.25">
      <c r="A77" s="26"/>
      <c r="B77" s="147"/>
      <c r="C77" s="33"/>
      <c r="D77" s="151"/>
      <c r="E77" s="151"/>
      <c r="F77" s="156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spans="1:25" ht="15.75" customHeight="1" x14ac:dyDescent="0.25">
      <c r="A78" s="26"/>
      <c r="B78" s="147"/>
      <c r="C78" s="33"/>
      <c r="D78" s="151"/>
      <c r="E78" s="151"/>
      <c r="F78" s="156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spans="1:25" ht="15.75" customHeight="1" x14ac:dyDescent="0.25">
      <c r="A79" s="26"/>
      <c r="B79" s="147"/>
      <c r="C79" s="33"/>
      <c r="D79" s="151"/>
      <c r="E79" s="151"/>
      <c r="F79" s="156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spans="1:25" ht="15.75" customHeight="1" x14ac:dyDescent="0.25">
      <c r="A80" s="26"/>
      <c r="B80" s="147"/>
      <c r="C80" s="33"/>
      <c r="D80" s="151"/>
      <c r="E80" s="151"/>
      <c r="F80" s="156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spans="1:25" ht="15.75" customHeight="1" x14ac:dyDescent="0.25">
      <c r="A81" s="26"/>
      <c r="B81" s="147"/>
      <c r="C81" s="33"/>
      <c r="D81" s="151"/>
      <c r="E81" s="151"/>
      <c r="F81" s="156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 ht="15.75" customHeight="1" x14ac:dyDescent="0.25">
      <c r="A82" s="26"/>
      <c r="B82" s="147"/>
      <c r="C82" s="33"/>
      <c r="D82" s="151"/>
      <c r="E82" s="151"/>
      <c r="F82" s="156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ht="15.75" customHeight="1" x14ac:dyDescent="0.25">
      <c r="A83" s="26"/>
      <c r="B83" s="147"/>
      <c r="C83" s="33"/>
      <c r="D83" s="151"/>
      <c r="E83" s="151"/>
      <c r="F83" s="156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ht="15.75" customHeight="1" x14ac:dyDescent="0.25">
      <c r="A84" s="26"/>
      <c r="B84" s="147"/>
      <c r="C84" s="33"/>
      <c r="D84" s="151"/>
      <c r="E84" s="151"/>
      <c r="F84" s="156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spans="1:25" ht="15.75" customHeight="1" x14ac:dyDescent="0.25">
      <c r="A85" s="26"/>
      <c r="B85" s="147"/>
      <c r="C85" s="33"/>
      <c r="D85" s="151"/>
      <c r="E85" s="151"/>
      <c r="F85" s="156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spans="1:25" ht="15.75" customHeight="1" x14ac:dyDescent="0.25">
      <c r="A86" s="26"/>
      <c r="B86" s="147"/>
      <c r="C86" s="33"/>
      <c r="D86" s="151"/>
      <c r="E86" s="151"/>
      <c r="F86" s="156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</row>
    <row r="87" spans="1:25" ht="15.75" customHeight="1" x14ac:dyDescent="0.25">
      <c r="A87" s="26"/>
      <c r="B87" s="147"/>
      <c r="C87" s="33"/>
      <c r="D87" s="151"/>
      <c r="E87" s="151"/>
      <c r="F87" s="156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</row>
    <row r="88" spans="1:25" ht="15.75" customHeight="1" x14ac:dyDescent="0.25">
      <c r="A88" s="26"/>
      <c r="B88" s="147"/>
      <c r="C88" s="33"/>
      <c r="D88" s="151"/>
      <c r="E88" s="151"/>
      <c r="F88" s="156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</row>
    <row r="89" spans="1:25" ht="15.75" customHeight="1" x14ac:dyDescent="0.25">
      <c r="A89" s="26"/>
      <c r="B89" s="147"/>
      <c r="C89" s="33"/>
      <c r="D89" s="151"/>
      <c r="E89" s="151"/>
      <c r="F89" s="156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</row>
    <row r="90" spans="1:25" ht="15.75" customHeight="1" x14ac:dyDescent="0.25">
      <c r="A90" s="26"/>
      <c r="B90" s="147"/>
      <c r="C90" s="33"/>
      <c r="D90" s="151"/>
      <c r="E90" s="151"/>
      <c r="F90" s="156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</row>
    <row r="91" spans="1:25" ht="15.75" customHeight="1" x14ac:dyDescent="0.25">
      <c r="A91" s="26"/>
      <c r="B91" s="147"/>
      <c r="C91" s="33"/>
      <c r="D91" s="151"/>
      <c r="E91" s="151"/>
      <c r="F91" s="156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</row>
    <row r="92" spans="1:25" ht="15.75" customHeight="1" x14ac:dyDescent="0.25">
      <c r="A92" s="26"/>
      <c r="B92" s="147"/>
      <c r="C92" s="33"/>
      <c r="D92" s="151"/>
      <c r="E92" s="151"/>
      <c r="F92" s="156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  <row r="93" spans="1:25" ht="15.75" customHeight="1" x14ac:dyDescent="0.25">
      <c r="A93" s="26"/>
      <c r="B93" s="147"/>
      <c r="C93" s="33"/>
      <c r="D93" s="151"/>
      <c r="E93" s="151"/>
      <c r="F93" s="156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</row>
    <row r="94" spans="1:25" ht="15.75" customHeight="1" x14ac:dyDescent="0.25">
      <c r="A94" s="26"/>
      <c r="B94" s="147"/>
      <c r="C94" s="33"/>
      <c r="D94" s="151"/>
      <c r="E94" s="151"/>
      <c r="F94" s="156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</row>
    <row r="95" spans="1:25" ht="15.75" customHeight="1" x14ac:dyDescent="0.25">
      <c r="A95" s="26"/>
      <c r="B95" s="147"/>
      <c r="C95" s="33"/>
      <c r="D95" s="151"/>
      <c r="E95" s="151"/>
      <c r="F95" s="156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</row>
    <row r="96" spans="1:25" ht="15.75" customHeight="1" x14ac:dyDescent="0.25">
      <c r="A96" s="26"/>
      <c r="B96" s="147"/>
      <c r="C96" s="33"/>
      <c r="D96" s="151"/>
      <c r="E96" s="151"/>
      <c r="F96" s="156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</row>
    <row r="97" spans="1:25" ht="15.75" customHeight="1" x14ac:dyDescent="0.25">
      <c r="A97" s="26"/>
      <c r="B97" s="147"/>
      <c r="C97" s="33"/>
      <c r="D97" s="151"/>
      <c r="E97" s="151"/>
      <c r="F97" s="156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</row>
    <row r="98" spans="1:25" ht="15.75" customHeight="1" x14ac:dyDescent="0.25">
      <c r="A98" s="26"/>
      <c r="B98" s="147"/>
      <c r="C98" s="33"/>
      <c r="D98" s="151"/>
      <c r="E98" s="151"/>
      <c r="F98" s="156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</row>
    <row r="99" spans="1:25" ht="15.75" customHeight="1" x14ac:dyDescent="0.25">
      <c r="A99" s="26"/>
      <c r="B99" s="147"/>
      <c r="C99" s="33"/>
      <c r="D99" s="151"/>
      <c r="E99" s="151"/>
      <c r="F99" s="156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</row>
    <row r="100" spans="1:25" ht="15.75" customHeight="1" x14ac:dyDescent="0.25">
      <c r="A100" s="26"/>
      <c r="B100" s="147"/>
      <c r="C100" s="33"/>
      <c r="D100" s="151"/>
      <c r="E100" s="151"/>
      <c r="F100" s="156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</row>
    <row r="101" spans="1:25" ht="15.75" customHeight="1" x14ac:dyDescent="0.25">
      <c r="A101" s="26"/>
      <c r="B101" s="147"/>
      <c r="C101" s="33"/>
      <c r="D101" s="151"/>
      <c r="E101" s="151"/>
      <c r="F101" s="156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</row>
    <row r="102" spans="1:25" ht="15.75" customHeight="1" x14ac:dyDescent="0.25">
      <c r="A102" s="26"/>
      <c r="B102" s="147"/>
      <c r="C102" s="33"/>
      <c r="D102" s="151"/>
      <c r="E102" s="151"/>
      <c r="F102" s="156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</row>
    <row r="103" spans="1:25" ht="15.75" customHeight="1" x14ac:dyDescent="0.25">
      <c r="A103" s="26"/>
      <c r="B103" s="147"/>
      <c r="C103" s="33"/>
      <c r="D103" s="151"/>
      <c r="E103" s="151"/>
      <c r="F103" s="156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</row>
    <row r="104" spans="1:25" ht="15.75" customHeight="1" x14ac:dyDescent="0.25">
      <c r="A104" s="26"/>
      <c r="B104" s="147"/>
      <c r="C104" s="33"/>
      <c r="D104" s="151"/>
      <c r="E104" s="151"/>
      <c r="F104" s="156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</row>
    <row r="105" spans="1:25" ht="15.75" customHeight="1" x14ac:dyDescent="0.25">
      <c r="A105" s="26"/>
      <c r="B105" s="147"/>
      <c r="C105" s="33"/>
      <c r="D105" s="151"/>
      <c r="E105" s="151"/>
      <c r="F105" s="156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</row>
    <row r="106" spans="1:25" ht="15.75" customHeight="1" x14ac:dyDescent="0.25">
      <c r="A106" s="26"/>
      <c r="B106" s="147"/>
      <c r="C106" s="33"/>
      <c r="D106" s="151"/>
      <c r="E106" s="151"/>
      <c r="F106" s="156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</row>
    <row r="107" spans="1:25" ht="15.75" customHeight="1" x14ac:dyDescent="0.25">
      <c r="A107" s="26"/>
      <c r="B107" s="147"/>
      <c r="C107" s="33"/>
      <c r="D107" s="151"/>
      <c r="E107" s="151"/>
      <c r="F107" s="156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</row>
    <row r="108" spans="1:25" ht="15.75" customHeight="1" x14ac:dyDescent="0.25">
      <c r="A108" s="26"/>
      <c r="B108" s="147"/>
      <c r="C108" s="33"/>
      <c r="D108" s="151"/>
      <c r="E108" s="151"/>
      <c r="F108" s="156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</row>
    <row r="109" spans="1:25" ht="15.75" customHeight="1" x14ac:dyDescent="0.25">
      <c r="A109" s="26"/>
      <c r="B109" s="147"/>
      <c r="C109" s="33"/>
      <c r="D109" s="151"/>
      <c r="E109" s="151"/>
      <c r="F109" s="156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</row>
    <row r="110" spans="1:25" ht="15.75" customHeight="1" x14ac:dyDescent="0.25">
      <c r="A110" s="26"/>
      <c r="B110" s="147"/>
      <c r="C110" s="33"/>
      <c r="D110" s="151"/>
      <c r="E110" s="151"/>
      <c r="F110" s="156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</row>
    <row r="111" spans="1:25" ht="15.75" customHeight="1" x14ac:dyDescent="0.25">
      <c r="A111" s="26"/>
      <c r="B111" s="147"/>
      <c r="C111" s="33"/>
      <c r="D111" s="151"/>
      <c r="E111" s="151"/>
      <c r="F111" s="156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</row>
    <row r="112" spans="1:25" ht="15.75" customHeight="1" x14ac:dyDescent="0.25">
      <c r="A112" s="26"/>
      <c r="B112" s="147"/>
      <c r="C112" s="33"/>
      <c r="D112" s="151"/>
      <c r="E112" s="151"/>
      <c r="F112" s="156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</row>
    <row r="113" spans="1:25" ht="15.75" customHeight="1" x14ac:dyDescent="0.25">
      <c r="A113" s="26"/>
      <c r="B113" s="147"/>
      <c r="C113" s="33"/>
      <c r="D113" s="151"/>
      <c r="E113" s="151"/>
      <c r="F113" s="156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</row>
    <row r="114" spans="1:25" ht="15.75" customHeight="1" x14ac:dyDescent="0.25">
      <c r="A114" s="26"/>
      <c r="B114" s="147"/>
      <c r="C114" s="33"/>
      <c r="D114" s="151"/>
      <c r="E114" s="151"/>
      <c r="F114" s="156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</row>
    <row r="115" spans="1:25" ht="15.75" customHeight="1" x14ac:dyDescent="0.25">
      <c r="A115" s="26"/>
      <c r="B115" s="147"/>
      <c r="C115" s="33"/>
      <c r="D115" s="151"/>
      <c r="E115" s="151"/>
      <c r="F115" s="156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</row>
    <row r="116" spans="1:25" ht="15.75" customHeight="1" x14ac:dyDescent="0.25">
      <c r="A116" s="26"/>
      <c r="B116" s="147"/>
      <c r="C116" s="33"/>
      <c r="D116" s="151"/>
      <c r="E116" s="151"/>
      <c r="F116" s="156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</row>
    <row r="117" spans="1:25" ht="15.75" customHeight="1" x14ac:dyDescent="0.25">
      <c r="A117" s="26"/>
      <c r="B117" s="147"/>
      <c r="C117" s="33"/>
      <c r="D117" s="151"/>
      <c r="E117" s="151"/>
      <c r="F117" s="156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</row>
    <row r="118" spans="1:25" ht="15.75" customHeight="1" x14ac:dyDescent="0.25">
      <c r="A118" s="26"/>
      <c r="B118" s="147"/>
      <c r="C118" s="33"/>
      <c r="D118" s="151"/>
      <c r="E118" s="151"/>
      <c r="F118" s="156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</row>
    <row r="119" spans="1:25" ht="15.75" customHeight="1" x14ac:dyDescent="0.25">
      <c r="A119" s="26"/>
      <c r="B119" s="147"/>
      <c r="C119" s="33"/>
      <c r="D119" s="151"/>
      <c r="E119" s="151"/>
      <c r="F119" s="156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</row>
    <row r="120" spans="1:25" ht="15.75" customHeight="1" x14ac:dyDescent="0.25">
      <c r="A120" s="26"/>
      <c r="B120" s="147"/>
      <c r="C120" s="33"/>
      <c r="D120" s="151"/>
      <c r="E120" s="151"/>
      <c r="F120" s="156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</row>
    <row r="121" spans="1:25" ht="15.75" customHeight="1" x14ac:dyDescent="0.25">
      <c r="A121" s="26"/>
      <c r="B121" s="147"/>
      <c r="C121" s="33"/>
      <c r="D121" s="151"/>
      <c r="E121" s="151"/>
      <c r="F121" s="156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</row>
    <row r="122" spans="1:25" ht="15.75" customHeight="1" x14ac:dyDescent="0.25">
      <c r="A122" s="26"/>
      <c r="B122" s="147"/>
      <c r="C122" s="33"/>
      <c r="D122" s="151"/>
      <c r="E122" s="151"/>
      <c r="F122" s="156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</row>
    <row r="123" spans="1:25" ht="15.75" customHeight="1" x14ac:dyDescent="0.25">
      <c r="A123" s="26"/>
      <c r="B123" s="147"/>
      <c r="C123" s="33"/>
      <c r="D123" s="151"/>
      <c r="E123" s="151"/>
      <c r="F123" s="156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</row>
    <row r="124" spans="1:25" ht="15.75" customHeight="1" x14ac:dyDescent="0.25">
      <c r="A124" s="26"/>
      <c r="B124" s="147"/>
      <c r="C124" s="33"/>
      <c r="D124" s="151"/>
      <c r="E124" s="151"/>
      <c r="F124" s="156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</row>
    <row r="125" spans="1:25" ht="15.75" customHeight="1" x14ac:dyDescent="0.25">
      <c r="A125" s="26"/>
      <c r="B125" s="147"/>
      <c r="C125" s="33"/>
      <c r="D125" s="151"/>
      <c r="E125" s="151"/>
      <c r="F125" s="156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</row>
    <row r="126" spans="1:25" ht="15.75" customHeight="1" x14ac:dyDescent="0.25">
      <c r="A126" s="26"/>
      <c r="B126" s="147"/>
      <c r="C126" s="33"/>
      <c r="D126" s="151"/>
      <c r="E126" s="151"/>
      <c r="F126" s="156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</row>
    <row r="127" spans="1:25" ht="15.75" customHeight="1" x14ac:dyDescent="0.25">
      <c r="A127" s="26"/>
      <c r="B127" s="147"/>
      <c r="C127" s="33"/>
      <c r="D127" s="151"/>
      <c r="E127" s="151"/>
      <c r="F127" s="156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</row>
    <row r="128" spans="1:25" ht="15.75" customHeight="1" x14ac:dyDescent="0.25">
      <c r="A128" s="26"/>
      <c r="B128" s="147"/>
      <c r="C128" s="33"/>
      <c r="D128" s="151"/>
      <c r="E128" s="151"/>
      <c r="F128" s="156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</row>
    <row r="129" spans="1:25" ht="15.75" customHeight="1" x14ac:dyDescent="0.25">
      <c r="A129" s="26"/>
      <c r="B129" s="147"/>
      <c r="C129" s="33"/>
      <c r="D129" s="151"/>
      <c r="E129" s="151"/>
      <c r="F129" s="156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</row>
    <row r="130" spans="1:25" ht="15.75" customHeight="1" x14ac:dyDescent="0.25">
      <c r="A130" s="26"/>
      <c r="B130" s="147"/>
      <c r="C130" s="33"/>
      <c r="D130" s="151"/>
      <c r="E130" s="151"/>
      <c r="F130" s="156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</row>
    <row r="131" spans="1:25" ht="15.75" customHeight="1" x14ac:dyDescent="0.25">
      <c r="A131" s="26"/>
      <c r="B131" s="147"/>
      <c r="C131" s="33"/>
      <c r="D131" s="151"/>
      <c r="E131" s="151"/>
      <c r="F131" s="156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</row>
    <row r="132" spans="1:25" ht="15.75" customHeight="1" x14ac:dyDescent="0.25">
      <c r="A132" s="26"/>
      <c r="B132" s="147"/>
      <c r="C132" s="33"/>
      <c r="D132" s="151"/>
      <c r="E132" s="151"/>
      <c r="F132" s="156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</row>
    <row r="133" spans="1:25" ht="15.75" customHeight="1" x14ac:dyDescent="0.25">
      <c r="A133" s="26"/>
      <c r="B133" s="147"/>
      <c r="C133" s="33"/>
      <c r="D133" s="151"/>
      <c r="E133" s="151"/>
      <c r="F133" s="156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</row>
    <row r="134" spans="1:25" ht="15.75" customHeight="1" x14ac:dyDescent="0.25">
      <c r="A134" s="26"/>
      <c r="B134" s="147"/>
      <c r="C134" s="33"/>
      <c r="D134" s="151"/>
      <c r="E134" s="151"/>
      <c r="F134" s="156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</row>
    <row r="135" spans="1:25" ht="15.75" customHeight="1" x14ac:dyDescent="0.25">
      <c r="A135" s="26"/>
      <c r="B135" s="147"/>
      <c r="C135" s="33"/>
      <c r="D135" s="151"/>
      <c r="E135" s="151"/>
      <c r="F135" s="156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</row>
    <row r="136" spans="1:25" ht="15.75" customHeight="1" x14ac:dyDescent="0.25">
      <c r="A136" s="26"/>
      <c r="B136" s="147"/>
      <c r="C136" s="33"/>
      <c r="D136" s="151"/>
      <c r="E136" s="151"/>
      <c r="F136" s="156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</row>
    <row r="137" spans="1:25" ht="15.75" customHeight="1" x14ac:dyDescent="0.25">
      <c r="A137" s="26"/>
      <c r="B137" s="147"/>
      <c r="C137" s="33"/>
      <c r="D137" s="151"/>
      <c r="E137" s="151"/>
      <c r="F137" s="156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</row>
    <row r="138" spans="1:25" ht="15.75" customHeight="1" x14ac:dyDescent="0.25">
      <c r="A138" s="26"/>
      <c r="B138" s="147"/>
      <c r="C138" s="33"/>
      <c r="D138" s="151"/>
      <c r="E138" s="151"/>
      <c r="F138" s="156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</row>
    <row r="139" spans="1:25" ht="15.75" customHeight="1" x14ac:dyDescent="0.25">
      <c r="A139" s="26"/>
      <c r="B139" s="147"/>
      <c r="C139" s="33"/>
      <c r="D139" s="151"/>
      <c r="E139" s="151"/>
      <c r="F139" s="156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</row>
    <row r="140" spans="1:25" ht="15.75" customHeight="1" x14ac:dyDescent="0.25">
      <c r="A140" s="26"/>
      <c r="B140" s="147"/>
      <c r="C140" s="33"/>
      <c r="D140" s="151"/>
      <c r="E140" s="151"/>
      <c r="F140" s="156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</row>
    <row r="141" spans="1:25" ht="15.75" customHeight="1" x14ac:dyDescent="0.25">
      <c r="A141" s="26"/>
      <c r="B141" s="147"/>
      <c r="C141" s="33"/>
      <c r="D141" s="151"/>
      <c r="E141" s="151"/>
      <c r="F141" s="156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</row>
    <row r="142" spans="1:25" ht="15.75" customHeight="1" x14ac:dyDescent="0.25">
      <c r="A142" s="26"/>
      <c r="B142" s="147"/>
      <c r="C142" s="33"/>
      <c r="D142" s="151"/>
      <c r="E142" s="151"/>
      <c r="F142" s="156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</row>
    <row r="143" spans="1:25" ht="15.75" customHeight="1" x14ac:dyDescent="0.25">
      <c r="A143" s="26"/>
      <c r="B143" s="147"/>
      <c r="C143" s="33"/>
      <c r="D143" s="151"/>
      <c r="E143" s="151"/>
      <c r="F143" s="156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</row>
    <row r="144" spans="1:25" ht="15.75" customHeight="1" x14ac:dyDescent="0.25">
      <c r="A144" s="26"/>
      <c r="B144" s="147"/>
      <c r="C144" s="33"/>
      <c r="D144" s="151"/>
      <c r="E144" s="151"/>
      <c r="F144" s="156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</row>
    <row r="145" spans="1:25" ht="15.75" customHeight="1" x14ac:dyDescent="0.25">
      <c r="A145" s="26"/>
      <c r="B145" s="147"/>
      <c r="C145" s="33"/>
      <c r="D145" s="151"/>
      <c r="E145" s="151"/>
      <c r="F145" s="156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</row>
    <row r="146" spans="1:25" ht="15.75" customHeight="1" x14ac:dyDescent="0.25">
      <c r="A146" s="26"/>
      <c r="B146" s="147"/>
      <c r="C146" s="33"/>
      <c r="D146" s="151"/>
      <c r="E146" s="151"/>
      <c r="F146" s="156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</row>
    <row r="147" spans="1:25" ht="15.75" customHeight="1" x14ac:dyDescent="0.25">
      <c r="A147" s="26"/>
      <c r="B147" s="147"/>
      <c r="C147" s="33"/>
      <c r="D147" s="151"/>
      <c r="E147" s="151"/>
      <c r="F147" s="156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</row>
    <row r="148" spans="1:25" ht="15.75" customHeight="1" x14ac:dyDescent="0.25">
      <c r="A148" s="26"/>
      <c r="B148" s="147"/>
      <c r="C148" s="33"/>
      <c r="D148" s="151"/>
      <c r="E148" s="151"/>
      <c r="F148" s="156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</row>
    <row r="149" spans="1:25" ht="15.75" customHeight="1" x14ac:dyDescent="0.25">
      <c r="A149" s="26"/>
      <c r="B149" s="147"/>
      <c r="C149" s="33"/>
      <c r="D149" s="151"/>
      <c r="E149" s="151"/>
      <c r="F149" s="156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</row>
    <row r="150" spans="1:25" ht="15.75" customHeight="1" x14ac:dyDescent="0.25">
      <c r="A150" s="26"/>
      <c r="B150" s="147"/>
      <c r="C150" s="33"/>
      <c r="D150" s="151"/>
      <c r="E150" s="151"/>
      <c r="F150" s="156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</row>
    <row r="151" spans="1:25" ht="15.75" customHeight="1" x14ac:dyDescent="0.25">
      <c r="A151" s="26"/>
      <c r="B151" s="147"/>
      <c r="C151" s="33"/>
      <c r="D151" s="151"/>
      <c r="E151" s="151"/>
      <c r="F151" s="156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</row>
    <row r="152" spans="1:25" ht="15.75" customHeight="1" x14ac:dyDescent="0.25">
      <c r="A152" s="26"/>
      <c r="B152" s="147"/>
      <c r="C152" s="33"/>
      <c r="D152" s="151"/>
      <c r="E152" s="151"/>
      <c r="F152" s="156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</row>
    <row r="153" spans="1:25" ht="15.75" customHeight="1" x14ac:dyDescent="0.25">
      <c r="A153" s="26"/>
      <c r="B153" s="147"/>
      <c r="C153" s="33"/>
      <c r="D153" s="151"/>
      <c r="E153" s="151"/>
      <c r="F153" s="156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</row>
    <row r="154" spans="1:25" ht="15.75" customHeight="1" x14ac:dyDescent="0.25">
      <c r="A154" s="26"/>
      <c r="B154" s="147"/>
      <c r="C154" s="33"/>
      <c r="D154" s="151"/>
      <c r="E154" s="151"/>
      <c r="F154" s="156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</row>
    <row r="155" spans="1:25" ht="15.75" customHeight="1" x14ac:dyDescent="0.25">
      <c r="A155" s="26"/>
      <c r="B155" s="147"/>
      <c r="C155" s="33"/>
      <c r="D155" s="151"/>
      <c r="E155" s="151"/>
      <c r="F155" s="156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</row>
    <row r="156" spans="1:25" ht="15.75" customHeight="1" x14ac:dyDescent="0.25">
      <c r="A156" s="26"/>
      <c r="B156" s="147"/>
      <c r="C156" s="33"/>
      <c r="D156" s="151"/>
      <c r="E156" s="151"/>
      <c r="F156" s="156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</row>
    <row r="157" spans="1:25" ht="15.75" customHeight="1" x14ac:dyDescent="0.25">
      <c r="A157" s="26"/>
      <c r="B157" s="147"/>
      <c r="C157" s="33"/>
      <c r="D157" s="151"/>
      <c r="E157" s="151"/>
      <c r="F157" s="156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</row>
    <row r="158" spans="1:25" ht="15.75" customHeight="1" x14ac:dyDescent="0.25">
      <c r="A158" s="26"/>
      <c r="B158" s="147"/>
      <c r="C158" s="33"/>
      <c r="D158" s="151"/>
      <c r="E158" s="151"/>
      <c r="F158" s="156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</row>
    <row r="159" spans="1:25" ht="15.75" customHeight="1" x14ac:dyDescent="0.25">
      <c r="A159" s="26"/>
      <c r="B159" s="147"/>
      <c r="C159" s="33"/>
      <c r="D159" s="151"/>
      <c r="E159" s="151"/>
      <c r="F159" s="156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</row>
    <row r="160" spans="1:25" ht="15.75" customHeight="1" x14ac:dyDescent="0.25">
      <c r="A160" s="26"/>
      <c r="B160" s="147"/>
      <c r="C160" s="33"/>
      <c r="D160" s="151"/>
      <c r="E160" s="151"/>
      <c r="F160" s="156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</row>
    <row r="161" spans="1:25" ht="15.75" customHeight="1" x14ac:dyDescent="0.25">
      <c r="A161" s="26"/>
      <c r="B161" s="147"/>
      <c r="C161" s="33"/>
      <c r="D161" s="151"/>
      <c r="E161" s="151"/>
      <c r="F161" s="156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</row>
    <row r="162" spans="1:25" ht="15.75" customHeight="1" x14ac:dyDescent="0.25">
      <c r="A162" s="26"/>
      <c r="B162" s="147"/>
      <c r="C162" s="33"/>
      <c r="D162" s="151"/>
      <c r="E162" s="151"/>
      <c r="F162" s="156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</row>
    <row r="163" spans="1:25" ht="15.75" customHeight="1" x14ac:dyDescent="0.25">
      <c r="A163" s="26"/>
      <c r="B163" s="147"/>
      <c r="C163" s="33"/>
      <c r="D163" s="151"/>
      <c r="E163" s="151"/>
      <c r="F163" s="156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</row>
    <row r="164" spans="1:25" ht="15.75" customHeight="1" x14ac:dyDescent="0.25">
      <c r="A164" s="26"/>
      <c r="B164" s="147"/>
      <c r="C164" s="33"/>
      <c r="D164" s="151"/>
      <c r="E164" s="151"/>
      <c r="F164" s="156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</row>
    <row r="165" spans="1:25" ht="15.75" customHeight="1" x14ac:dyDescent="0.25">
      <c r="A165" s="26"/>
      <c r="B165" s="147"/>
      <c r="C165" s="33"/>
      <c r="D165" s="151"/>
      <c r="E165" s="151"/>
      <c r="F165" s="156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</row>
    <row r="166" spans="1:25" ht="15.75" customHeight="1" x14ac:dyDescent="0.25">
      <c r="A166" s="26"/>
      <c r="B166" s="147"/>
      <c r="C166" s="33"/>
      <c r="D166" s="151"/>
      <c r="E166" s="151"/>
      <c r="F166" s="156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</row>
    <row r="167" spans="1:25" ht="15.75" customHeight="1" x14ac:dyDescent="0.25">
      <c r="A167" s="26"/>
      <c r="B167" s="147"/>
      <c r="C167" s="33"/>
      <c r="D167" s="151"/>
      <c r="E167" s="151"/>
      <c r="F167" s="156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</row>
    <row r="168" spans="1:25" ht="15.75" customHeight="1" x14ac:dyDescent="0.25">
      <c r="A168" s="26"/>
      <c r="B168" s="147"/>
      <c r="C168" s="33"/>
      <c r="D168" s="151"/>
      <c r="E168" s="151"/>
      <c r="F168" s="156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</row>
    <row r="169" spans="1:25" ht="15.75" customHeight="1" x14ac:dyDescent="0.25">
      <c r="A169" s="26"/>
      <c r="B169" s="147"/>
      <c r="C169" s="33"/>
      <c r="D169" s="151"/>
      <c r="E169" s="151"/>
      <c r="F169" s="156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</row>
    <row r="170" spans="1:25" ht="15.75" customHeight="1" x14ac:dyDescent="0.25">
      <c r="A170" s="26"/>
      <c r="B170" s="147"/>
      <c r="C170" s="33"/>
      <c r="D170" s="151"/>
      <c r="E170" s="151"/>
      <c r="F170" s="156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</row>
    <row r="171" spans="1:25" ht="15.75" customHeight="1" x14ac:dyDescent="0.25">
      <c r="A171" s="26"/>
      <c r="B171" s="147"/>
      <c r="C171" s="33"/>
      <c r="D171" s="151"/>
      <c r="E171" s="151"/>
      <c r="F171" s="156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</row>
    <row r="172" spans="1:25" ht="15.75" customHeight="1" x14ac:dyDescent="0.25">
      <c r="A172" s="26"/>
      <c r="B172" s="147"/>
      <c r="C172" s="33"/>
      <c r="D172" s="151"/>
      <c r="E172" s="151"/>
      <c r="F172" s="156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</row>
    <row r="173" spans="1:25" ht="15.75" customHeight="1" x14ac:dyDescent="0.25">
      <c r="A173" s="26"/>
      <c r="B173" s="147"/>
      <c r="C173" s="33"/>
      <c r="D173" s="151"/>
      <c r="E173" s="151"/>
      <c r="F173" s="156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</row>
    <row r="174" spans="1:25" ht="15.75" customHeight="1" x14ac:dyDescent="0.25">
      <c r="A174" s="26"/>
      <c r="B174" s="147"/>
      <c r="C174" s="33"/>
      <c r="D174" s="151"/>
      <c r="E174" s="151"/>
      <c r="F174" s="156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</row>
    <row r="175" spans="1:25" ht="15.75" customHeight="1" x14ac:dyDescent="0.25">
      <c r="A175" s="26"/>
      <c r="B175" s="147"/>
      <c r="C175" s="33"/>
      <c r="D175" s="151"/>
      <c r="E175" s="151"/>
      <c r="F175" s="156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</row>
    <row r="176" spans="1:25" ht="15.75" customHeight="1" x14ac:dyDescent="0.25">
      <c r="A176" s="26"/>
      <c r="B176" s="147"/>
      <c r="C176" s="33"/>
      <c r="D176" s="151"/>
      <c r="E176" s="151"/>
      <c r="F176" s="156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</row>
    <row r="177" spans="1:25" ht="15.75" customHeight="1" x14ac:dyDescent="0.25">
      <c r="A177" s="26"/>
      <c r="B177" s="147"/>
      <c r="C177" s="33"/>
      <c r="D177" s="151"/>
      <c r="E177" s="151"/>
      <c r="F177" s="156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</row>
    <row r="178" spans="1:25" ht="15.75" customHeight="1" x14ac:dyDescent="0.25">
      <c r="A178" s="26"/>
      <c r="B178" s="147"/>
      <c r="C178" s="33"/>
      <c r="D178" s="151"/>
      <c r="E178" s="151"/>
      <c r="F178" s="156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</row>
    <row r="179" spans="1:25" ht="15.75" customHeight="1" x14ac:dyDescent="0.25">
      <c r="A179" s="26"/>
      <c r="B179" s="147"/>
      <c r="C179" s="33"/>
      <c r="D179" s="151"/>
      <c r="E179" s="151"/>
      <c r="F179" s="156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</row>
    <row r="180" spans="1:25" ht="15.75" customHeight="1" x14ac:dyDescent="0.25">
      <c r="A180" s="26"/>
      <c r="B180" s="147"/>
      <c r="C180" s="33"/>
      <c r="D180" s="151"/>
      <c r="E180" s="151"/>
      <c r="F180" s="156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</row>
    <row r="181" spans="1:25" ht="15.75" customHeight="1" x14ac:dyDescent="0.25">
      <c r="A181" s="26"/>
      <c r="B181" s="147"/>
      <c r="C181" s="33"/>
      <c r="D181" s="151"/>
      <c r="E181" s="151"/>
      <c r="F181" s="156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</row>
    <row r="182" spans="1:25" ht="15.75" customHeight="1" x14ac:dyDescent="0.25">
      <c r="A182" s="26"/>
      <c r="B182" s="147"/>
      <c r="C182" s="33"/>
      <c r="D182" s="151"/>
      <c r="E182" s="151"/>
      <c r="F182" s="156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</row>
    <row r="183" spans="1:25" ht="15.75" customHeight="1" x14ac:dyDescent="0.25">
      <c r="A183" s="26"/>
      <c r="B183" s="147"/>
      <c r="C183" s="33"/>
      <c r="D183" s="151"/>
      <c r="E183" s="151"/>
      <c r="F183" s="156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</row>
    <row r="184" spans="1:25" ht="15.75" customHeight="1" x14ac:dyDescent="0.25">
      <c r="A184" s="26"/>
      <c r="B184" s="147"/>
      <c r="C184" s="33"/>
      <c r="D184" s="151"/>
      <c r="E184" s="151"/>
      <c r="F184" s="156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</row>
    <row r="185" spans="1:25" ht="15.75" customHeight="1" x14ac:dyDescent="0.25">
      <c r="A185" s="26"/>
      <c r="B185" s="147"/>
      <c r="C185" s="33"/>
      <c r="D185" s="151"/>
      <c r="E185" s="151"/>
      <c r="F185" s="156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</row>
    <row r="186" spans="1:25" ht="15.75" customHeight="1" x14ac:dyDescent="0.25">
      <c r="A186" s="26"/>
      <c r="B186" s="147"/>
      <c r="C186" s="33"/>
      <c r="D186" s="151"/>
      <c r="E186" s="151"/>
      <c r="F186" s="156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</row>
    <row r="187" spans="1:25" ht="15.75" customHeight="1" x14ac:dyDescent="0.25">
      <c r="A187" s="26"/>
      <c r="B187" s="147"/>
      <c r="C187" s="33"/>
      <c r="D187" s="151"/>
      <c r="E187" s="151"/>
      <c r="F187" s="156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</row>
    <row r="188" spans="1:25" ht="15.75" customHeight="1" x14ac:dyDescent="0.25">
      <c r="A188" s="26"/>
      <c r="B188" s="147"/>
      <c r="C188" s="33"/>
      <c r="D188" s="151"/>
      <c r="E188" s="151"/>
      <c r="F188" s="156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</row>
    <row r="189" spans="1:25" ht="15.75" customHeight="1" x14ac:dyDescent="0.25">
      <c r="A189" s="26"/>
      <c r="B189" s="147"/>
      <c r="C189" s="33"/>
      <c r="D189" s="151"/>
      <c r="E189" s="151"/>
      <c r="F189" s="156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</row>
    <row r="190" spans="1:25" ht="15.75" customHeight="1" x14ac:dyDescent="0.25">
      <c r="A190" s="26"/>
      <c r="B190" s="147"/>
      <c r="C190" s="33"/>
      <c r="D190" s="151"/>
      <c r="E190" s="151"/>
      <c r="F190" s="156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</row>
    <row r="191" spans="1:25" ht="15.75" customHeight="1" x14ac:dyDescent="0.25">
      <c r="A191" s="26"/>
      <c r="B191" s="147"/>
      <c r="C191" s="33"/>
      <c r="D191" s="151"/>
      <c r="E191" s="151"/>
      <c r="F191" s="156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</row>
    <row r="192" spans="1:25" ht="15.75" customHeight="1" x14ac:dyDescent="0.25">
      <c r="A192" s="26"/>
      <c r="B192" s="147"/>
      <c r="C192" s="33"/>
      <c r="D192" s="151"/>
      <c r="E192" s="151"/>
      <c r="F192" s="156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</row>
    <row r="193" spans="1:25" ht="15.75" customHeight="1" x14ac:dyDescent="0.25">
      <c r="A193" s="26"/>
      <c r="B193" s="147"/>
      <c r="C193" s="33"/>
      <c r="D193" s="151"/>
      <c r="E193" s="151"/>
      <c r="F193" s="156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</row>
    <row r="194" spans="1:25" ht="15.75" customHeight="1" x14ac:dyDescent="0.25">
      <c r="A194" s="26"/>
      <c r="B194" s="147"/>
      <c r="C194" s="33"/>
      <c r="D194" s="151"/>
      <c r="E194" s="151"/>
      <c r="F194" s="156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</row>
    <row r="195" spans="1:25" ht="15.75" customHeight="1" x14ac:dyDescent="0.25">
      <c r="A195" s="26"/>
      <c r="B195" s="147"/>
      <c r="C195" s="33"/>
      <c r="D195" s="151"/>
      <c r="E195" s="151"/>
      <c r="F195" s="156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</row>
    <row r="196" spans="1:25" ht="15.75" customHeight="1" x14ac:dyDescent="0.25">
      <c r="A196" s="26"/>
      <c r="B196" s="147"/>
      <c r="C196" s="33"/>
      <c r="D196" s="151"/>
      <c r="E196" s="151"/>
      <c r="F196" s="156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</row>
    <row r="197" spans="1:25" ht="15.75" customHeight="1" x14ac:dyDescent="0.25">
      <c r="A197" s="26"/>
      <c r="B197" s="147"/>
      <c r="C197" s="33"/>
      <c r="D197" s="151"/>
      <c r="E197" s="151"/>
      <c r="F197" s="156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</row>
    <row r="198" spans="1:25" ht="15.75" customHeight="1" x14ac:dyDescent="0.25">
      <c r="A198" s="26"/>
      <c r="B198" s="147"/>
      <c r="C198" s="33"/>
      <c r="D198" s="151"/>
      <c r="E198" s="151"/>
      <c r="F198" s="156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</row>
    <row r="199" spans="1:25" ht="15.75" customHeight="1" x14ac:dyDescent="0.25">
      <c r="A199" s="26"/>
      <c r="B199" s="147"/>
      <c r="C199" s="33"/>
      <c r="D199" s="151"/>
      <c r="E199" s="151"/>
      <c r="F199" s="156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</row>
    <row r="200" spans="1:25" ht="15.75" customHeight="1" x14ac:dyDescent="0.25">
      <c r="A200" s="26"/>
      <c r="B200" s="147"/>
      <c r="C200" s="33"/>
      <c r="D200" s="151"/>
      <c r="E200" s="151"/>
      <c r="F200" s="156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</row>
    <row r="201" spans="1:25" ht="15.75" customHeight="1" x14ac:dyDescent="0.25">
      <c r="A201" s="26"/>
      <c r="B201" s="147"/>
      <c r="C201" s="33"/>
      <c r="D201" s="151"/>
      <c r="E201" s="151"/>
      <c r="F201" s="156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</row>
    <row r="202" spans="1:25" ht="15.75" customHeight="1" x14ac:dyDescent="0.25">
      <c r="A202" s="26"/>
      <c r="B202" s="147"/>
      <c r="C202" s="33"/>
      <c r="D202" s="151"/>
      <c r="E202" s="151"/>
      <c r="F202" s="156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</row>
    <row r="203" spans="1:25" ht="15.75" customHeight="1" x14ac:dyDescent="0.25">
      <c r="A203" s="26"/>
      <c r="B203" s="147"/>
      <c r="C203" s="33"/>
      <c r="D203" s="151"/>
      <c r="E203" s="151"/>
      <c r="F203" s="156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</row>
    <row r="204" spans="1:25" ht="15.75" customHeight="1" x14ac:dyDescent="0.25">
      <c r="A204" s="26"/>
      <c r="B204" s="147"/>
      <c r="C204" s="33"/>
      <c r="D204" s="151"/>
      <c r="E204" s="151"/>
      <c r="F204" s="156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</row>
    <row r="205" spans="1:25" ht="15.75" customHeight="1" x14ac:dyDescent="0.25">
      <c r="A205" s="26"/>
      <c r="B205" s="147"/>
      <c r="C205" s="33"/>
      <c r="D205" s="151"/>
      <c r="E205" s="151"/>
      <c r="F205" s="156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</row>
    <row r="206" spans="1:25" ht="15.75" customHeight="1" x14ac:dyDescent="0.25">
      <c r="A206" s="26"/>
      <c r="B206" s="147"/>
      <c r="C206" s="33"/>
      <c r="D206" s="151"/>
      <c r="E206" s="151"/>
      <c r="F206" s="156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</row>
    <row r="207" spans="1:25" ht="15.75" customHeight="1" x14ac:dyDescent="0.25">
      <c r="A207" s="26"/>
      <c r="B207" s="147"/>
      <c r="C207" s="33"/>
      <c r="D207" s="151"/>
      <c r="E207" s="151"/>
      <c r="F207" s="156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</row>
    <row r="208" spans="1:25" ht="15.75" customHeight="1" x14ac:dyDescent="0.25">
      <c r="A208" s="26"/>
      <c r="B208" s="147"/>
      <c r="C208" s="33"/>
      <c r="D208" s="151"/>
      <c r="E208" s="151"/>
      <c r="F208" s="156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</row>
    <row r="209" spans="1:25" ht="15.75" customHeight="1" x14ac:dyDescent="0.25">
      <c r="A209" s="26"/>
      <c r="B209" s="147"/>
      <c r="C209" s="33"/>
      <c r="D209" s="151"/>
      <c r="E209" s="151"/>
      <c r="F209" s="156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</row>
    <row r="210" spans="1:25" ht="15.75" customHeight="1" x14ac:dyDescent="0.25">
      <c r="A210" s="26"/>
      <c r="B210" s="147"/>
      <c r="C210" s="33"/>
      <c r="D210" s="151"/>
      <c r="E210" s="151"/>
      <c r="F210" s="156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</row>
    <row r="211" spans="1:25" ht="15.75" customHeight="1" x14ac:dyDescent="0.25">
      <c r="A211" s="26"/>
      <c r="B211" s="147"/>
      <c r="C211" s="33"/>
      <c r="D211" s="151"/>
      <c r="E211" s="151"/>
      <c r="F211" s="156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</row>
    <row r="212" spans="1:25" ht="15.75" customHeight="1" x14ac:dyDescent="0.25">
      <c r="A212" s="26"/>
      <c r="B212" s="147"/>
      <c r="C212" s="33"/>
      <c r="D212" s="151"/>
      <c r="E212" s="151"/>
      <c r="F212" s="156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</row>
    <row r="213" spans="1:25" ht="15.75" customHeight="1" x14ac:dyDescent="0.25">
      <c r="A213" s="26"/>
      <c r="B213" s="147"/>
      <c r="C213" s="33"/>
      <c r="D213" s="151"/>
      <c r="E213" s="151"/>
      <c r="F213" s="156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</row>
    <row r="214" spans="1:25" ht="15.75" customHeight="1" x14ac:dyDescent="0.25">
      <c r="A214" s="26"/>
      <c r="B214" s="147"/>
      <c r="C214" s="33"/>
      <c r="D214" s="151"/>
      <c r="E214" s="151"/>
      <c r="F214" s="156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</row>
    <row r="215" spans="1:25" ht="15.75" customHeight="1" x14ac:dyDescent="0.25">
      <c r="A215" s="26"/>
      <c r="B215" s="147"/>
      <c r="C215" s="33"/>
      <c r="D215" s="151"/>
      <c r="E215" s="151"/>
      <c r="F215" s="156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</row>
    <row r="216" spans="1:25" ht="15.75" customHeight="1" x14ac:dyDescent="0.25">
      <c r="A216" s="26"/>
      <c r="B216" s="147"/>
      <c r="C216" s="33"/>
      <c r="D216" s="151"/>
      <c r="E216" s="151"/>
      <c r="F216" s="156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</row>
    <row r="217" spans="1:25" ht="15.75" customHeight="1" x14ac:dyDescent="0.25">
      <c r="A217" s="26"/>
      <c r="B217" s="147"/>
      <c r="C217" s="33"/>
      <c r="D217" s="151"/>
      <c r="E217" s="151"/>
      <c r="F217" s="156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</row>
    <row r="218" spans="1:25" ht="15.75" customHeight="1" x14ac:dyDescent="0.25">
      <c r="A218" s="26"/>
      <c r="B218" s="147"/>
      <c r="C218" s="33"/>
      <c r="D218" s="151"/>
      <c r="E218" s="151"/>
      <c r="F218" s="156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</row>
    <row r="219" spans="1:25" ht="15.75" customHeight="1" x14ac:dyDescent="0.25">
      <c r="A219" s="26"/>
      <c r="B219" s="147"/>
      <c r="C219" s="33"/>
      <c r="D219" s="151"/>
      <c r="E219" s="151"/>
      <c r="F219" s="156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</row>
    <row r="220" spans="1:25" ht="15.75" customHeight="1" x14ac:dyDescent="0.25">
      <c r="A220" s="26"/>
      <c r="B220" s="147"/>
      <c r="C220" s="33"/>
      <c r="D220" s="151"/>
      <c r="E220" s="151"/>
      <c r="F220" s="156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</row>
    <row r="221" spans="1:25" ht="15.75" customHeight="1" x14ac:dyDescent="0.25">
      <c r="A221" s="26"/>
      <c r="B221" s="147"/>
      <c r="C221" s="33"/>
      <c r="D221" s="151"/>
      <c r="E221" s="151"/>
      <c r="F221" s="156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</row>
    <row r="222" spans="1:25" ht="15.75" customHeight="1" x14ac:dyDescent="0.25">
      <c r="A222" s="26"/>
      <c r="B222" s="147"/>
      <c r="C222" s="33"/>
      <c r="D222" s="151"/>
      <c r="E222" s="151"/>
      <c r="F222" s="156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</row>
    <row r="223" spans="1:25" ht="15.75" customHeight="1" x14ac:dyDescent="0.25">
      <c r="A223" s="26"/>
      <c r="B223" s="147"/>
      <c r="C223" s="33"/>
      <c r="D223" s="151"/>
      <c r="E223" s="151"/>
      <c r="F223" s="156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</row>
    <row r="224" spans="1:25" ht="15.75" customHeight="1" x14ac:dyDescent="0.25">
      <c r="A224" s="26"/>
      <c r="B224" s="147"/>
      <c r="C224" s="33"/>
      <c r="D224" s="151"/>
      <c r="E224" s="151"/>
      <c r="F224" s="156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</row>
    <row r="225" spans="1:25" ht="15.75" customHeight="1" x14ac:dyDescent="0.25">
      <c r="A225" s="26"/>
      <c r="B225" s="147"/>
      <c r="C225" s="33"/>
      <c r="D225" s="151"/>
      <c r="E225" s="151"/>
      <c r="F225" s="156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</row>
    <row r="226" spans="1:25" ht="15.75" customHeight="1" x14ac:dyDescent="0.25">
      <c r="A226" s="26"/>
      <c r="B226" s="147"/>
      <c r="C226" s="33"/>
      <c r="D226" s="151"/>
      <c r="E226" s="151"/>
      <c r="F226" s="156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</row>
    <row r="227" spans="1:25" ht="15.75" customHeight="1" x14ac:dyDescent="0.25">
      <c r="A227" s="26"/>
      <c r="B227" s="147"/>
      <c r="C227" s="33"/>
      <c r="D227" s="151"/>
      <c r="E227" s="151"/>
      <c r="F227" s="156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</row>
    <row r="228" spans="1:25" ht="15.75" customHeight="1" x14ac:dyDescent="0.25">
      <c r="A228" s="26"/>
      <c r="B228" s="147"/>
      <c r="C228" s="33"/>
      <c r="D228" s="151"/>
      <c r="E228" s="151"/>
      <c r="F228" s="156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</row>
    <row r="229" spans="1:25" ht="15.75" customHeight="1" x14ac:dyDescent="0.25">
      <c r="A229" s="26"/>
      <c r="B229" s="147"/>
      <c r="C229" s="33"/>
      <c r="D229" s="151"/>
      <c r="E229" s="151"/>
      <c r="F229" s="156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</row>
    <row r="230" spans="1:25" ht="15.75" customHeight="1" x14ac:dyDescent="0.25">
      <c r="A230" s="26"/>
      <c r="B230" s="147"/>
      <c r="C230" s="33"/>
      <c r="D230" s="151"/>
      <c r="E230" s="151"/>
      <c r="F230" s="156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</row>
    <row r="231" spans="1:25" ht="15.75" customHeight="1" x14ac:dyDescent="0.25">
      <c r="A231" s="26"/>
      <c r="B231" s="147"/>
      <c r="C231" s="33"/>
      <c r="D231" s="151"/>
      <c r="E231" s="151"/>
      <c r="F231" s="156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</row>
    <row r="232" spans="1:25" ht="15.75" customHeight="1" x14ac:dyDescent="0.25">
      <c r="A232" s="26"/>
      <c r="B232" s="147"/>
      <c r="C232" s="33"/>
      <c r="D232" s="151"/>
      <c r="E232" s="151"/>
      <c r="F232" s="156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</row>
    <row r="233" spans="1:25" ht="15.75" customHeight="1" x14ac:dyDescent="0.25">
      <c r="A233" s="26"/>
      <c r="B233" s="147"/>
      <c r="C233" s="33"/>
      <c r="D233" s="151"/>
      <c r="E233" s="151"/>
      <c r="F233" s="156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</row>
    <row r="234" spans="1:25" ht="15.75" customHeight="1" x14ac:dyDescent="0.25">
      <c r="A234" s="26"/>
      <c r="B234" s="147"/>
      <c r="C234" s="33"/>
      <c r="D234" s="151"/>
      <c r="E234" s="151"/>
      <c r="F234" s="156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</row>
    <row r="235" spans="1:25" ht="15.75" customHeight="1" x14ac:dyDescent="0.25">
      <c r="A235" s="26"/>
      <c r="B235" s="147"/>
      <c r="C235" s="33"/>
      <c r="D235" s="151"/>
      <c r="E235" s="151"/>
      <c r="F235" s="156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</row>
    <row r="236" spans="1:25" ht="15.75" customHeight="1" x14ac:dyDescent="0.25">
      <c r="A236" s="26"/>
      <c r="B236" s="147"/>
      <c r="C236" s="33"/>
      <c r="D236" s="151"/>
      <c r="E236" s="151"/>
      <c r="F236" s="156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</row>
    <row r="237" spans="1:25" ht="15.75" customHeight="1" x14ac:dyDescent="0.25">
      <c r="A237" s="26"/>
      <c r="B237" s="147"/>
      <c r="C237" s="33"/>
      <c r="D237" s="151"/>
      <c r="E237" s="151"/>
      <c r="F237" s="156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</row>
    <row r="238" spans="1:25" ht="15.75" customHeight="1" x14ac:dyDescent="0.25">
      <c r="A238" s="26"/>
      <c r="B238" s="147"/>
      <c r="C238" s="33"/>
      <c r="D238" s="151"/>
      <c r="E238" s="151"/>
      <c r="F238" s="156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</row>
    <row r="239" spans="1:25" ht="15.75" customHeight="1" x14ac:dyDescent="0.25">
      <c r="A239" s="26"/>
      <c r="B239" s="147"/>
      <c r="C239" s="33"/>
      <c r="D239" s="151"/>
      <c r="E239" s="151"/>
      <c r="F239" s="156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</row>
    <row r="240" spans="1:25" ht="15.75" customHeight="1" x14ac:dyDescent="0.25">
      <c r="A240" s="26"/>
      <c r="B240" s="147"/>
      <c r="C240" s="33"/>
      <c r="D240" s="151"/>
      <c r="E240" s="151"/>
      <c r="F240" s="156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</row>
    <row r="241" spans="1:25" ht="15.75" customHeight="1" x14ac:dyDescent="0.25">
      <c r="A241" s="26"/>
      <c r="B241" s="147"/>
      <c r="C241" s="33"/>
      <c r="D241" s="151"/>
      <c r="E241" s="151"/>
      <c r="F241" s="156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</row>
    <row r="242" spans="1:25" ht="15.75" customHeight="1" x14ac:dyDescent="0.25">
      <c r="A242" s="26"/>
      <c r="B242" s="147"/>
      <c r="C242" s="33"/>
      <c r="D242" s="151"/>
      <c r="E242" s="151"/>
      <c r="F242" s="156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</row>
    <row r="243" spans="1:25" ht="15.75" customHeight="1" x14ac:dyDescent="0.25">
      <c r="A243" s="26"/>
      <c r="B243" s="147"/>
      <c r="C243" s="33"/>
      <c r="D243" s="151"/>
      <c r="E243" s="151"/>
      <c r="F243" s="156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</row>
    <row r="244" spans="1:25" ht="15.75" customHeight="1" x14ac:dyDescent="0.25">
      <c r="A244" s="26"/>
      <c r="B244" s="147"/>
      <c r="C244" s="33"/>
      <c r="D244" s="151"/>
      <c r="E244" s="151"/>
      <c r="F244" s="156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</row>
    <row r="245" spans="1:25" ht="15.75" customHeight="1" x14ac:dyDescent="0.25">
      <c r="A245" s="26"/>
      <c r="B245" s="147"/>
      <c r="C245" s="33"/>
      <c r="D245" s="151"/>
      <c r="E245" s="151"/>
      <c r="F245" s="156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</row>
    <row r="246" spans="1:25" ht="15.75" customHeight="1" x14ac:dyDescent="0.25">
      <c r="A246" s="26"/>
      <c r="B246" s="147"/>
      <c r="C246" s="33"/>
      <c r="D246" s="151"/>
      <c r="E246" s="151"/>
      <c r="F246" s="156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</row>
    <row r="247" spans="1:25" ht="15.75" customHeight="1" x14ac:dyDescent="0.25">
      <c r="A247" s="26"/>
      <c r="B247" s="147"/>
      <c r="C247" s="33"/>
      <c r="D247" s="151"/>
      <c r="E247" s="151"/>
      <c r="F247" s="156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</row>
    <row r="248" spans="1:25" ht="15.75" customHeight="1" x14ac:dyDescent="0.25">
      <c r="A248" s="26"/>
      <c r="B248" s="147"/>
      <c r="C248" s="33"/>
      <c r="D248" s="151"/>
      <c r="E248" s="151"/>
      <c r="F248" s="156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</row>
    <row r="249" spans="1:25" ht="15.75" customHeight="1" x14ac:dyDescent="0.25">
      <c r="A249" s="26"/>
      <c r="B249" s="147"/>
      <c r="C249" s="33"/>
      <c r="D249" s="151"/>
      <c r="E249" s="151"/>
      <c r="F249" s="156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</row>
    <row r="250" spans="1:25" ht="15.75" customHeight="1" x14ac:dyDescent="0.25">
      <c r="A250" s="26"/>
      <c r="B250" s="147"/>
      <c r="C250" s="33"/>
      <c r="D250" s="151"/>
      <c r="E250" s="151"/>
      <c r="F250" s="156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</row>
    <row r="251" spans="1:25" ht="15.75" customHeight="1" x14ac:dyDescent="0.25">
      <c r="A251" s="26"/>
      <c r="B251" s="147"/>
      <c r="C251" s="33"/>
      <c r="D251" s="151"/>
      <c r="E251" s="151"/>
      <c r="F251" s="156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</row>
    <row r="252" spans="1:25" ht="15.75" customHeight="1" x14ac:dyDescent="0.25">
      <c r="A252" s="26"/>
      <c r="B252" s="147"/>
      <c r="C252" s="33"/>
      <c r="D252" s="151"/>
      <c r="E252" s="151"/>
      <c r="F252" s="156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</row>
    <row r="253" spans="1:25" ht="15.75" customHeight="1" x14ac:dyDescent="0.25">
      <c r="A253" s="26"/>
      <c r="B253" s="147"/>
      <c r="C253" s="33"/>
      <c r="D253" s="151"/>
      <c r="E253" s="151"/>
      <c r="F253" s="156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</row>
    <row r="254" spans="1:25" ht="15.75" customHeight="1" x14ac:dyDescent="0.25">
      <c r="A254" s="26"/>
      <c r="B254" s="147"/>
      <c r="C254" s="33"/>
      <c r="D254" s="151"/>
      <c r="E254" s="151"/>
      <c r="F254" s="156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</row>
    <row r="255" spans="1:25" ht="15.75" customHeight="1" x14ac:dyDescent="0.25">
      <c r="A255" s="26"/>
      <c r="B255" s="147"/>
      <c r="C255" s="33"/>
      <c r="D255" s="151"/>
      <c r="E255" s="151"/>
      <c r="F255" s="156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</row>
    <row r="256" spans="1:25" ht="15.75" customHeight="1" x14ac:dyDescent="0.25">
      <c r="A256" s="26"/>
      <c r="B256" s="147"/>
      <c r="C256" s="33"/>
      <c r="D256" s="151"/>
      <c r="E256" s="151"/>
      <c r="F256" s="156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</row>
    <row r="257" spans="1:25" ht="15.75" customHeight="1" x14ac:dyDescent="0.25">
      <c r="A257" s="26"/>
      <c r="B257" s="147"/>
      <c r="C257" s="33"/>
      <c r="D257" s="151"/>
      <c r="E257" s="151"/>
      <c r="F257" s="156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</row>
    <row r="258" spans="1:25" ht="15.75" customHeight="1" x14ac:dyDescent="0.25">
      <c r="A258" s="26"/>
      <c r="B258" s="147"/>
      <c r="C258" s="33"/>
      <c r="D258" s="151"/>
      <c r="E258" s="151"/>
      <c r="F258" s="156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</row>
    <row r="259" spans="1:25" ht="15.75" customHeight="1" x14ac:dyDescent="0.25">
      <c r="A259" s="26"/>
      <c r="B259" s="147"/>
      <c r="C259" s="33"/>
      <c r="D259" s="151"/>
      <c r="E259" s="151"/>
      <c r="F259" s="156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</row>
    <row r="260" spans="1:25" ht="15.75" customHeight="1" x14ac:dyDescent="0.25">
      <c r="A260" s="26"/>
      <c r="B260" s="147"/>
      <c r="C260" s="33"/>
      <c r="D260" s="151"/>
      <c r="E260" s="151"/>
      <c r="F260" s="156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</row>
    <row r="261" spans="1:25" ht="15.75" customHeight="1" x14ac:dyDescent="0.25">
      <c r="A261" s="26"/>
      <c r="B261" s="147"/>
      <c r="C261" s="33"/>
      <c r="D261" s="151"/>
      <c r="E261" s="151"/>
      <c r="F261" s="156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</row>
    <row r="262" spans="1:25" ht="15.75" customHeight="1" x14ac:dyDescent="0.25">
      <c r="A262" s="26"/>
      <c r="B262" s="147"/>
      <c r="C262" s="33"/>
      <c r="D262" s="151"/>
      <c r="E262" s="151"/>
      <c r="F262" s="156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</row>
    <row r="263" spans="1:25" ht="15.75" customHeight="1" x14ac:dyDescent="0.25">
      <c r="A263" s="26"/>
      <c r="B263" s="147"/>
      <c r="C263" s="33"/>
      <c r="D263" s="151"/>
      <c r="E263" s="151"/>
      <c r="F263" s="156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</row>
    <row r="264" spans="1:25" ht="15.75" customHeight="1" x14ac:dyDescent="0.25">
      <c r="A264" s="26"/>
      <c r="B264" s="147"/>
      <c r="C264" s="33"/>
      <c r="D264" s="151"/>
      <c r="E264" s="151"/>
      <c r="F264" s="156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</row>
    <row r="265" spans="1:25" ht="15.75" customHeight="1" x14ac:dyDescent="0.25">
      <c r="A265" s="26"/>
      <c r="B265" s="147"/>
      <c r="C265" s="33"/>
      <c r="D265" s="151"/>
      <c r="E265" s="151"/>
      <c r="F265" s="156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</row>
    <row r="266" spans="1:25" ht="15.75" customHeight="1" x14ac:dyDescent="0.25">
      <c r="A266" s="26"/>
      <c r="B266" s="147"/>
      <c r="C266" s="33"/>
      <c r="D266" s="151"/>
      <c r="E266" s="151"/>
      <c r="F266" s="156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</row>
    <row r="267" spans="1:25" ht="15.75" customHeight="1" x14ac:dyDescent="0.25">
      <c r="A267" s="26"/>
      <c r="B267" s="147"/>
      <c r="C267" s="33"/>
      <c r="D267" s="151"/>
      <c r="E267" s="151"/>
      <c r="F267" s="156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</row>
    <row r="268" spans="1:25" ht="15.75" customHeight="1" x14ac:dyDescent="0.25">
      <c r="A268" s="26"/>
      <c r="B268" s="147"/>
      <c r="C268" s="33"/>
      <c r="D268" s="151"/>
      <c r="E268" s="151"/>
      <c r="F268" s="156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</row>
    <row r="269" spans="1:25" ht="15.75" customHeight="1" x14ac:dyDescent="0.25">
      <c r="A269" s="26"/>
      <c r="B269" s="147"/>
      <c r="C269" s="33"/>
      <c r="D269" s="151"/>
      <c r="E269" s="151"/>
      <c r="F269" s="156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</row>
    <row r="270" spans="1:25" ht="15.75" customHeight="1" x14ac:dyDescent="0.25">
      <c r="A270" s="26"/>
      <c r="B270" s="147"/>
      <c r="C270" s="33"/>
      <c r="D270" s="151"/>
      <c r="E270" s="151"/>
      <c r="F270" s="156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</row>
    <row r="271" spans="1:25" ht="15.75" customHeight="1" x14ac:dyDescent="0.25">
      <c r="A271" s="26"/>
      <c r="B271" s="147"/>
      <c r="C271" s="33"/>
      <c r="D271" s="151"/>
      <c r="E271" s="151"/>
      <c r="F271" s="156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</row>
    <row r="272" spans="1:25" ht="15.75" customHeight="1" x14ac:dyDescent="0.25">
      <c r="A272" s="26"/>
      <c r="B272" s="147"/>
      <c r="C272" s="33"/>
      <c r="D272" s="151"/>
      <c r="E272" s="151"/>
      <c r="F272" s="156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</row>
    <row r="273" spans="1:25" ht="15.75" customHeight="1" x14ac:dyDescent="0.25">
      <c r="A273" s="26"/>
      <c r="B273" s="147"/>
      <c r="C273" s="33"/>
      <c r="D273" s="151"/>
      <c r="E273" s="151"/>
      <c r="F273" s="156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</row>
    <row r="274" spans="1:25" ht="15.75" customHeight="1" x14ac:dyDescent="0.25">
      <c r="A274" s="26"/>
      <c r="B274" s="147"/>
      <c r="C274" s="33"/>
      <c r="D274" s="151"/>
      <c r="E274" s="151"/>
      <c r="F274" s="156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</row>
    <row r="275" spans="1:25" ht="15.75" customHeight="1" x14ac:dyDescent="0.25">
      <c r="A275" s="26"/>
      <c r="B275" s="147"/>
      <c r="C275" s="33"/>
      <c r="D275" s="151"/>
      <c r="E275" s="151"/>
      <c r="F275" s="156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</row>
    <row r="276" spans="1:25" ht="15.75" customHeight="1" x14ac:dyDescent="0.25">
      <c r="A276" s="26"/>
      <c r="B276" s="147"/>
      <c r="C276" s="33"/>
      <c r="D276" s="151"/>
      <c r="E276" s="151"/>
      <c r="F276" s="156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</row>
    <row r="277" spans="1:25" ht="15.75" customHeight="1" x14ac:dyDescent="0.25">
      <c r="A277" s="26"/>
      <c r="B277" s="147"/>
      <c r="C277" s="33"/>
      <c r="D277" s="151"/>
      <c r="E277" s="151"/>
      <c r="F277" s="156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</row>
    <row r="278" spans="1:25" ht="15.75" customHeight="1" x14ac:dyDescent="0.25">
      <c r="A278" s="26"/>
      <c r="B278" s="147"/>
      <c r="C278" s="33"/>
      <c r="D278" s="151"/>
      <c r="E278" s="151"/>
      <c r="F278" s="156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</row>
    <row r="279" spans="1:25" ht="15.75" customHeight="1" x14ac:dyDescent="0.25">
      <c r="A279" s="26"/>
      <c r="B279" s="147"/>
      <c r="C279" s="33"/>
      <c r="D279" s="151"/>
      <c r="E279" s="151"/>
      <c r="F279" s="156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</row>
    <row r="280" spans="1:25" ht="15.75" customHeight="1" x14ac:dyDescent="0.25">
      <c r="A280" s="26"/>
      <c r="B280" s="147"/>
      <c r="C280" s="33"/>
      <c r="D280" s="151"/>
      <c r="E280" s="151"/>
      <c r="F280" s="156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</row>
    <row r="281" spans="1:25" ht="15.75" customHeight="1" x14ac:dyDescent="0.25">
      <c r="A281" s="26"/>
      <c r="B281" s="147"/>
      <c r="C281" s="33"/>
      <c r="D281" s="151"/>
      <c r="E281" s="151"/>
      <c r="F281" s="156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</row>
    <row r="282" spans="1:25" ht="15.75" customHeight="1" x14ac:dyDescent="0.25">
      <c r="A282" s="26"/>
      <c r="B282" s="147"/>
      <c r="C282" s="33"/>
      <c r="D282" s="151"/>
      <c r="E282" s="151"/>
      <c r="F282" s="156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</row>
    <row r="283" spans="1:25" ht="15.75" customHeight="1" x14ac:dyDescent="0.25">
      <c r="A283" s="26"/>
      <c r="B283" s="147"/>
      <c r="C283" s="33"/>
      <c r="D283" s="151"/>
      <c r="E283" s="151"/>
      <c r="F283" s="156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</row>
    <row r="284" spans="1:25" ht="15.75" customHeight="1" x14ac:dyDescent="0.25">
      <c r="A284" s="26"/>
      <c r="B284" s="147"/>
      <c r="C284" s="33"/>
      <c r="D284" s="151"/>
      <c r="E284" s="151"/>
      <c r="F284" s="156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</row>
    <row r="285" spans="1:25" ht="15.75" customHeight="1" x14ac:dyDescent="0.25">
      <c r="A285" s="26"/>
      <c r="B285" s="147"/>
      <c r="C285" s="33"/>
      <c r="D285" s="151"/>
      <c r="E285" s="151"/>
      <c r="F285" s="156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</row>
    <row r="286" spans="1:25" ht="15.75" customHeight="1" x14ac:dyDescent="0.25">
      <c r="A286" s="26"/>
      <c r="B286" s="147"/>
      <c r="C286" s="33"/>
      <c r="D286" s="151"/>
      <c r="E286" s="151"/>
      <c r="F286" s="156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</row>
    <row r="287" spans="1:25" ht="15.75" customHeight="1" x14ac:dyDescent="0.25">
      <c r="A287" s="26"/>
      <c r="B287" s="147"/>
      <c r="C287" s="33"/>
      <c r="D287" s="151"/>
      <c r="E287" s="151"/>
      <c r="F287" s="156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</row>
    <row r="288" spans="1:25" ht="15.75" customHeight="1" x14ac:dyDescent="0.25">
      <c r="A288" s="26"/>
      <c r="B288" s="147"/>
      <c r="C288" s="33"/>
      <c r="D288" s="151"/>
      <c r="E288" s="151"/>
      <c r="F288" s="156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</row>
    <row r="289" spans="1:25" ht="15.75" customHeight="1" x14ac:dyDescent="0.25">
      <c r="A289" s="26"/>
      <c r="B289" s="147"/>
      <c r="C289" s="33"/>
      <c r="D289" s="151"/>
      <c r="E289" s="151"/>
      <c r="F289" s="156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</row>
    <row r="290" spans="1:25" ht="15.75" customHeight="1" x14ac:dyDescent="0.25">
      <c r="A290" s="26"/>
      <c r="B290" s="147"/>
      <c r="C290" s="33"/>
      <c r="D290" s="151"/>
      <c r="E290" s="151"/>
      <c r="F290" s="156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</row>
    <row r="291" spans="1:25" ht="15.75" customHeight="1" x14ac:dyDescent="0.25">
      <c r="A291" s="26"/>
      <c r="B291" s="147"/>
      <c r="C291" s="33"/>
      <c r="D291" s="151"/>
      <c r="E291" s="151"/>
      <c r="F291" s="156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</row>
    <row r="292" spans="1:25" ht="15.75" customHeight="1" x14ac:dyDescent="0.25">
      <c r="A292" s="26"/>
      <c r="B292" s="147"/>
      <c r="C292" s="33"/>
      <c r="D292" s="151"/>
      <c r="E292" s="151"/>
      <c r="F292" s="156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</row>
    <row r="293" spans="1:25" ht="15.75" customHeight="1" x14ac:dyDescent="0.25">
      <c r="A293" s="26"/>
      <c r="B293" s="147"/>
      <c r="C293" s="33"/>
      <c r="D293" s="151"/>
      <c r="E293" s="151"/>
      <c r="F293" s="156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</row>
    <row r="294" spans="1:25" ht="15.75" customHeight="1" x14ac:dyDescent="0.25">
      <c r="A294" s="26"/>
      <c r="B294" s="147"/>
      <c r="C294" s="33"/>
      <c r="D294" s="151"/>
      <c r="E294" s="151"/>
      <c r="F294" s="156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</row>
    <row r="295" spans="1:25" ht="15.75" customHeight="1" x14ac:dyDescent="0.25">
      <c r="A295" s="26"/>
      <c r="B295" s="147"/>
      <c r="C295" s="33"/>
      <c r="D295" s="151"/>
      <c r="E295" s="151"/>
      <c r="F295" s="156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</row>
    <row r="296" spans="1:25" ht="15.75" customHeight="1" x14ac:dyDescent="0.25">
      <c r="A296" s="26"/>
      <c r="B296" s="147"/>
      <c r="C296" s="33"/>
      <c r="D296" s="151"/>
      <c r="E296" s="151"/>
      <c r="F296" s="156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</row>
    <row r="297" spans="1:25" ht="15.75" customHeight="1" x14ac:dyDescent="0.25">
      <c r="A297" s="26"/>
      <c r="B297" s="147"/>
      <c r="C297" s="33"/>
      <c r="D297" s="151"/>
      <c r="E297" s="151"/>
      <c r="F297" s="156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</row>
    <row r="298" spans="1:25" ht="15.75" customHeight="1" x14ac:dyDescent="0.25">
      <c r="A298" s="26"/>
      <c r="B298" s="147"/>
      <c r="C298" s="33"/>
      <c r="D298" s="151"/>
      <c r="E298" s="151"/>
      <c r="F298" s="156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</row>
    <row r="299" spans="1:25" ht="15.75" customHeight="1" x14ac:dyDescent="0.25">
      <c r="A299" s="26"/>
      <c r="B299" s="147"/>
      <c r="C299" s="33"/>
      <c r="D299" s="151"/>
      <c r="E299" s="151"/>
      <c r="F299" s="156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</row>
    <row r="300" spans="1:25" ht="15.75" customHeight="1" x14ac:dyDescent="0.25">
      <c r="A300" s="26"/>
      <c r="B300" s="147"/>
      <c r="C300" s="33"/>
      <c r="D300" s="151"/>
      <c r="E300" s="151"/>
      <c r="F300" s="156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</row>
    <row r="301" spans="1:25" ht="15.75" customHeight="1" x14ac:dyDescent="0.25">
      <c r="A301" s="26"/>
      <c r="B301" s="147"/>
      <c r="C301" s="33"/>
      <c r="D301" s="151"/>
      <c r="E301" s="151"/>
      <c r="F301" s="156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</row>
    <row r="302" spans="1:25" ht="15.75" customHeight="1" x14ac:dyDescent="0.25">
      <c r="A302" s="26"/>
      <c r="B302" s="147"/>
      <c r="C302" s="33"/>
      <c r="D302" s="151"/>
      <c r="E302" s="151"/>
      <c r="F302" s="156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</row>
    <row r="303" spans="1:25" ht="15.75" customHeight="1" x14ac:dyDescent="0.25">
      <c r="A303" s="26"/>
      <c r="B303" s="147"/>
      <c r="C303" s="33"/>
      <c r="D303" s="151"/>
      <c r="E303" s="151"/>
      <c r="F303" s="156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</row>
    <row r="304" spans="1:25" ht="15.75" customHeight="1" x14ac:dyDescent="0.25">
      <c r="A304" s="26"/>
      <c r="B304" s="147"/>
      <c r="C304" s="33"/>
      <c r="D304" s="151"/>
      <c r="E304" s="151"/>
      <c r="F304" s="156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</row>
    <row r="305" spans="1:25" ht="15.75" customHeight="1" x14ac:dyDescent="0.25">
      <c r="A305" s="26"/>
      <c r="B305" s="147"/>
      <c r="C305" s="33"/>
      <c r="D305" s="151"/>
      <c r="E305" s="151"/>
      <c r="F305" s="156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</row>
    <row r="306" spans="1:25" ht="15.75" customHeight="1" x14ac:dyDescent="0.25">
      <c r="A306" s="26"/>
      <c r="B306" s="147"/>
      <c r="C306" s="33"/>
      <c r="D306" s="151"/>
      <c r="E306" s="151"/>
      <c r="F306" s="156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</row>
    <row r="307" spans="1:25" ht="15.75" customHeight="1" x14ac:dyDescent="0.25">
      <c r="A307" s="26"/>
      <c r="B307" s="147"/>
      <c r="C307" s="33"/>
      <c r="D307" s="151"/>
      <c r="E307" s="151"/>
      <c r="F307" s="156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</row>
    <row r="308" spans="1:25" ht="15.75" customHeight="1" x14ac:dyDescent="0.25">
      <c r="A308" s="26"/>
      <c r="B308" s="147"/>
      <c r="C308" s="33"/>
      <c r="D308" s="151"/>
      <c r="E308" s="151"/>
      <c r="F308" s="156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</row>
    <row r="309" spans="1:25" ht="15.75" customHeight="1" x14ac:dyDescent="0.25">
      <c r="A309" s="26"/>
      <c r="B309" s="147"/>
      <c r="C309" s="33"/>
      <c r="D309" s="151"/>
      <c r="E309" s="151"/>
      <c r="F309" s="156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</row>
    <row r="310" spans="1:25" ht="15.75" customHeight="1" x14ac:dyDescent="0.25">
      <c r="A310" s="26"/>
      <c r="B310" s="147"/>
      <c r="C310" s="33"/>
      <c r="D310" s="151"/>
      <c r="E310" s="151"/>
      <c r="F310" s="156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</row>
    <row r="311" spans="1:25" ht="15.75" customHeight="1" x14ac:dyDescent="0.25">
      <c r="A311" s="26"/>
      <c r="B311" s="147"/>
      <c r="C311" s="33"/>
      <c r="D311" s="151"/>
      <c r="E311" s="151"/>
      <c r="F311" s="156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</row>
    <row r="312" spans="1:25" ht="15.75" customHeight="1" x14ac:dyDescent="0.25">
      <c r="A312" s="26"/>
      <c r="B312" s="147"/>
      <c r="C312" s="33"/>
      <c r="D312" s="151"/>
      <c r="E312" s="151"/>
      <c r="F312" s="156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</row>
    <row r="313" spans="1:25" ht="15.75" customHeight="1" x14ac:dyDescent="0.25">
      <c r="A313" s="26"/>
      <c r="B313" s="147"/>
      <c r="C313" s="33"/>
      <c r="D313" s="151"/>
      <c r="E313" s="151"/>
      <c r="F313" s="156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</row>
    <row r="314" spans="1:25" ht="15.75" customHeight="1" x14ac:dyDescent="0.25">
      <c r="A314" s="26"/>
      <c r="B314" s="147"/>
      <c r="C314" s="33"/>
      <c r="D314" s="151"/>
      <c r="E314" s="151"/>
      <c r="F314" s="156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</row>
    <row r="315" spans="1:25" ht="15.75" customHeight="1" x14ac:dyDescent="0.25">
      <c r="A315" s="26"/>
      <c r="B315" s="147"/>
      <c r="C315" s="33"/>
      <c r="D315" s="151"/>
      <c r="E315" s="151"/>
      <c r="F315" s="156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</row>
    <row r="316" spans="1:25" ht="15.75" customHeight="1" x14ac:dyDescent="0.25">
      <c r="A316" s="26"/>
      <c r="B316" s="147"/>
      <c r="C316" s="33"/>
      <c r="D316" s="151"/>
      <c r="E316" s="151"/>
      <c r="F316" s="156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</row>
    <row r="317" spans="1:25" ht="15.75" customHeight="1" x14ac:dyDescent="0.25">
      <c r="A317" s="26"/>
      <c r="B317" s="147"/>
      <c r="C317" s="33"/>
      <c r="D317" s="151"/>
      <c r="E317" s="151"/>
      <c r="F317" s="156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</row>
    <row r="318" spans="1:25" ht="15.75" customHeight="1" x14ac:dyDescent="0.25">
      <c r="A318" s="26"/>
      <c r="B318" s="147"/>
      <c r="C318" s="33"/>
      <c r="D318" s="151"/>
      <c r="E318" s="151"/>
      <c r="F318" s="156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</row>
    <row r="319" spans="1:25" ht="15.75" customHeight="1" x14ac:dyDescent="0.25">
      <c r="A319" s="26"/>
      <c r="B319" s="147"/>
      <c r="C319" s="33"/>
      <c r="D319" s="151"/>
      <c r="E319" s="151"/>
      <c r="F319" s="156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</row>
    <row r="320" spans="1:25" ht="15.75" customHeight="1" x14ac:dyDescent="0.25">
      <c r="A320" s="26"/>
      <c r="B320" s="147"/>
      <c r="C320" s="33"/>
      <c r="D320" s="151"/>
      <c r="E320" s="151"/>
      <c r="F320" s="156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</row>
    <row r="321" spans="1:25" ht="15.75" customHeight="1" x14ac:dyDescent="0.25">
      <c r="A321" s="26"/>
      <c r="B321" s="147"/>
      <c r="C321" s="33"/>
      <c r="D321" s="151"/>
      <c r="E321" s="151"/>
      <c r="F321" s="156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</row>
    <row r="322" spans="1:25" ht="15.75" customHeight="1" x14ac:dyDescent="0.25">
      <c r="A322" s="26"/>
      <c r="B322" s="147"/>
      <c r="C322" s="33"/>
      <c r="D322" s="151"/>
      <c r="E322" s="151"/>
      <c r="F322" s="156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</row>
    <row r="323" spans="1:25" ht="15.75" customHeight="1" x14ac:dyDescent="0.25">
      <c r="A323" s="26"/>
      <c r="B323" s="147"/>
      <c r="C323" s="33"/>
      <c r="D323" s="151"/>
      <c r="E323" s="151"/>
      <c r="F323" s="156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</row>
    <row r="324" spans="1:25" ht="15.75" customHeight="1" x14ac:dyDescent="0.25">
      <c r="A324" s="26"/>
      <c r="B324" s="147"/>
      <c r="C324" s="33"/>
      <c r="D324" s="151"/>
      <c r="E324" s="151"/>
      <c r="F324" s="156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</row>
    <row r="325" spans="1:25" ht="15.75" customHeight="1" x14ac:dyDescent="0.25">
      <c r="A325" s="26"/>
      <c r="B325" s="147"/>
      <c r="C325" s="33"/>
      <c r="D325" s="151"/>
      <c r="E325" s="151"/>
      <c r="F325" s="156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</row>
    <row r="326" spans="1:25" ht="15.75" customHeight="1" x14ac:dyDescent="0.25">
      <c r="A326" s="26"/>
      <c r="B326" s="147"/>
      <c r="C326" s="33"/>
      <c r="D326" s="151"/>
      <c r="E326" s="151"/>
      <c r="F326" s="156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</row>
    <row r="327" spans="1:25" ht="15.75" customHeight="1" x14ac:dyDescent="0.25">
      <c r="A327" s="26"/>
      <c r="B327" s="147"/>
      <c r="C327" s="33"/>
      <c r="D327" s="151"/>
      <c r="E327" s="151"/>
      <c r="F327" s="156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</row>
    <row r="328" spans="1:25" ht="15.75" customHeight="1" x14ac:dyDescent="0.25">
      <c r="A328" s="26"/>
      <c r="B328" s="147"/>
      <c r="C328" s="33"/>
      <c r="D328" s="151"/>
      <c r="E328" s="151"/>
      <c r="F328" s="156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</row>
    <row r="329" spans="1:25" ht="15.75" customHeight="1" x14ac:dyDescent="0.25">
      <c r="A329" s="26"/>
      <c r="B329" s="147"/>
      <c r="C329" s="33"/>
      <c r="D329" s="151"/>
      <c r="E329" s="151"/>
      <c r="F329" s="156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</row>
    <row r="330" spans="1:25" ht="15.75" customHeight="1" x14ac:dyDescent="0.25">
      <c r="A330" s="26"/>
      <c r="B330" s="147"/>
      <c r="C330" s="33"/>
      <c r="D330" s="151"/>
      <c r="E330" s="151"/>
      <c r="F330" s="156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</row>
    <row r="331" spans="1:25" ht="15.75" customHeight="1" x14ac:dyDescent="0.25">
      <c r="A331" s="26"/>
      <c r="B331" s="147"/>
      <c r="C331" s="33"/>
      <c r="D331" s="151"/>
      <c r="E331" s="151"/>
      <c r="F331" s="156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</row>
    <row r="332" spans="1:25" ht="15.75" customHeight="1" x14ac:dyDescent="0.25">
      <c r="A332" s="26"/>
      <c r="B332" s="147"/>
      <c r="C332" s="33"/>
      <c r="D332" s="151"/>
      <c r="E332" s="151"/>
      <c r="F332" s="156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</row>
    <row r="333" spans="1:25" ht="15.75" customHeight="1" x14ac:dyDescent="0.25">
      <c r="A333" s="26"/>
      <c r="B333" s="147"/>
      <c r="C333" s="33"/>
      <c r="D333" s="151"/>
      <c r="E333" s="151"/>
      <c r="F333" s="156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</row>
    <row r="334" spans="1:25" ht="15.75" customHeight="1" x14ac:dyDescent="0.25">
      <c r="A334" s="26"/>
      <c r="B334" s="147"/>
      <c r="C334" s="33"/>
      <c r="D334" s="151"/>
      <c r="E334" s="151"/>
      <c r="F334" s="156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</row>
    <row r="335" spans="1:25" ht="15.75" customHeight="1" x14ac:dyDescent="0.25">
      <c r="A335" s="26"/>
      <c r="B335" s="147"/>
      <c r="C335" s="33"/>
      <c r="D335" s="151"/>
      <c r="E335" s="151"/>
      <c r="F335" s="156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</row>
    <row r="336" spans="1:25" ht="15.75" customHeight="1" x14ac:dyDescent="0.25">
      <c r="A336" s="26"/>
      <c r="B336" s="147"/>
      <c r="C336" s="33"/>
      <c r="D336" s="151"/>
      <c r="E336" s="151"/>
      <c r="F336" s="156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</row>
    <row r="337" spans="1:25" ht="15.75" customHeight="1" x14ac:dyDescent="0.25">
      <c r="A337" s="26"/>
      <c r="B337" s="147"/>
      <c r="C337" s="33"/>
      <c r="D337" s="151"/>
      <c r="E337" s="151"/>
      <c r="F337" s="156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</row>
    <row r="338" spans="1:25" ht="15.75" customHeight="1" x14ac:dyDescent="0.25">
      <c r="A338" s="26"/>
      <c r="B338" s="147"/>
      <c r="C338" s="33"/>
      <c r="D338" s="151"/>
      <c r="E338" s="151"/>
      <c r="F338" s="156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</row>
    <row r="339" spans="1:25" ht="15.75" customHeight="1" x14ac:dyDescent="0.25">
      <c r="A339" s="26"/>
      <c r="B339" s="147"/>
      <c r="C339" s="33"/>
      <c r="D339" s="151"/>
      <c r="E339" s="151"/>
      <c r="F339" s="156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</row>
    <row r="340" spans="1:25" ht="15.75" customHeight="1" x14ac:dyDescent="0.25">
      <c r="A340" s="26"/>
      <c r="B340" s="147"/>
      <c r="C340" s="33"/>
      <c r="D340" s="151"/>
      <c r="E340" s="151"/>
      <c r="F340" s="156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</row>
    <row r="341" spans="1:25" ht="15.75" customHeight="1" x14ac:dyDescent="0.25">
      <c r="A341" s="26"/>
      <c r="B341" s="147"/>
      <c r="C341" s="33"/>
      <c r="D341" s="151"/>
      <c r="E341" s="151"/>
      <c r="F341" s="156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</row>
    <row r="342" spans="1:25" ht="15.75" customHeight="1" x14ac:dyDescent="0.25">
      <c r="A342" s="26"/>
      <c r="B342" s="147"/>
      <c r="C342" s="33"/>
      <c r="D342" s="151"/>
      <c r="E342" s="151"/>
      <c r="F342" s="156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</row>
    <row r="343" spans="1:25" ht="15.75" customHeight="1" x14ac:dyDescent="0.25">
      <c r="A343" s="26"/>
      <c r="B343" s="147"/>
      <c r="C343" s="33"/>
      <c r="D343" s="151"/>
      <c r="E343" s="151"/>
      <c r="F343" s="156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</row>
    <row r="344" spans="1:25" ht="15.75" customHeight="1" x14ac:dyDescent="0.25">
      <c r="A344" s="26"/>
      <c r="B344" s="147"/>
      <c r="C344" s="33"/>
      <c r="D344" s="151"/>
      <c r="E344" s="151"/>
      <c r="F344" s="156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</row>
    <row r="345" spans="1:25" ht="15.75" customHeight="1" x14ac:dyDescent="0.25">
      <c r="A345" s="26"/>
      <c r="B345" s="147"/>
      <c r="C345" s="33"/>
      <c r="D345" s="151"/>
      <c r="E345" s="151"/>
      <c r="F345" s="156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</row>
    <row r="346" spans="1:25" ht="15.75" customHeight="1" x14ac:dyDescent="0.25">
      <c r="A346" s="26"/>
      <c r="B346" s="147"/>
      <c r="C346" s="33"/>
      <c r="D346" s="151"/>
      <c r="E346" s="151"/>
      <c r="F346" s="156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</row>
    <row r="347" spans="1:25" ht="15.75" customHeight="1" x14ac:dyDescent="0.25">
      <c r="A347" s="26"/>
      <c r="B347" s="147"/>
      <c r="C347" s="33"/>
      <c r="D347" s="151"/>
      <c r="E347" s="151"/>
      <c r="F347" s="156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</row>
    <row r="348" spans="1:25" ht="15.75" customHeight="1" x14ac:dyDescent="0.25">
      <c r="A348" s="26"/>
      <c r="B348" s="147"/>
      <c r="C348" s="33"/>
      <c r="D348" s="151"/>
      <c r="E348" s="151"/>
      <c r="F348" s="156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</row>
    <row r="349" spans="1:25" ht="15.75" customHeight="1" x14ac:dyDescent="0.25">
      <c r="A349" s="26"/>
      <c r="B349" s="147"/>
      <c r="C349" s="33"/>
      <c r="D349" s="151"/>
      <c r="E349" s="151"/>
      <c r="F349" s="156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</row>
    <row r="350" spans="1:25" ht="15.75" customHeight="1" x14ac:dyDescent="0.25">
      <c r="A350" s="26"/>
      <c r="B350" s="147"/>
      <c r="C350" s="33"/>
      <c r="D350" s="151"/>
      <c r="E350" s="151"/>
      <c r="F350" s="156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</row>
    <row r="351" spans="1:25" ht="15.75" customHeight="1" x14ac:dyDescent="0.25">
      <c r="A351" s="26"/>
      <c r="B351" s="147"/>
      <c r="C351" s="33"/>
      <c r="D351" s="151"/>
      <c r="E351" s="151"/>
      <c r="F351" s="156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</row>
    <row r="352" spans="1:25" ht="15.75" customHeight="1" x14ac:dyDescent="0.25">
      <c r="A352" s="26"/>
      <c r="B352" s="147"/>
      <c r="C352" s="33"/>
      <c r="D352" s="151"/>
      <c r="E352" s="151"/>
      <c r="F352" s="156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</row>
    <row r="353" spans="1:25" ht="15.75" customHeight="1" x14ac:dyDescent="0.25">
      <c r="A353" s="26"/>
      <c r="B353" s="147"/>
      <c r="C353" s="33"/>
      <c r="D353" s="151"/>
      <c r="E353" s="151"/>
      <c r="F353" s="156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</row>
    <row r="354" spans="1:25" ht="15.75" customHeight="1" x14ac:dyDescent="0.25">
      <c r="A354" s="26"/>
      <c r="B354" s="147"/>
      <c r="C354" s="33"/>
      <c r="D354" s="151"/>
      <c r="E354" s="151"/>
      <c r="F354" s="156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</row>
    <row r="355" spans="1:25" ht="15.75" customHeight="1" x14ac:dyDescent="0.25">
      <c r="A355" s="26"/>
      <c r="B355" s="147"/>
      <c r="C355" s="33"/>
      <c r="D355" s="151"/>
      <c r="E355" s="151"/>
      <c r="F355" s="156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</row>
    <row r="356" spans="1:25" ht="15.75" customHeight="1" x14ac:dyDescent="0.25">
      <c r="A356" s="26"/>
      <c r="B356" s="147"/>
      <c r="C356" s="33"/>
      <c r="D356" s="151"/>
      <c r="E356" s="151"/>
      <c r="F356" s="156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</row>
    <row r="357" spans="1:25" ht="15.75" customHeight="1" x14ac:dyDescent="0.25">
      <c r="A357" s="26"/>
      <c r="B357" s="147"/>
      <c r="C357" s="33"/>
      <c r="D357" s="151"/>
      <c r="E357" s="151"/>
      <c r="F357" s="156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</row>
    <row r="358" spans="1:25" ht="15.75" customHeight="1" x14ac:dyDescent="0.25">
      <c r="A358" s="26"/>
      <c r="B358" s="147"/>
      <c r="C358" s="33"/>
      <c r="D358" s="151"/>
      <c r="E358" s="151"/>
      <c r="F358" s="156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</row>
    <row r="359" spans="1:25" ht="15.75" customHeight="1" x14ac:dyDescent="0.25">
      <c r="A359" s="26"/>
      <c r="B359" s="147"/>
      <c r="C359" s="33"/>
      <c r="D359" s="151"/>
      <c r="E359" s="151"/>
      <c r="F359" s="156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</row>
    <row r="360" spans="1:25" ht="15.75" customHeight="1" x14ac:dyDescent="0.25">
      <c r="A360" s="26"/>
      <c r="B360" s="147"/>
      <c r="C360" s="33"/>
      <c r="D360" s="151"/>
      <c r="E360" s="151"/>
      <c r="F360" s="156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</row>
    <row r="361" spans="1:25" ht="15.75" customHeight="1" x14ac:dyDescent="0.25">
      <c r="A361" s="26"/>
      <c r="B361" s="147"/>
      <c r="C361" s="33"/>
      <c r="D361" s="151"/>
      <c r="E361" s="151"/>
      <c r="F361" s="156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</row>
    <row r="362" spans="1:25" ht="15.75" customHeight="1" x14ac:dyDescent="0.25">
      <c r="A362" s="26"/>
      <c r="B362" s="147"/>
      <c r="C362" s="33"/>
      <c r="D362" s="151"/>
      <c r="E362" s="151"/>
      <c r="F362" s="156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</row>
    <row r="363" spans="1:25" ht="15.75" customHeight="1" x14ac:dyDescent="0.25">
      <c r="A363" s="26"/>
      <c r="B363" s="147"/>
      <c r="C363" s="33"/>
      <c r="D363" s="151"/>
      <c r="E363" s="151"/>
      <c r="F363" s="156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</row>
    <row r="364" spans="1:25" ht="15.75" customHeight="1" x14ac:dyDescent="0.25">
      <c r="A364" s="26"/>
      <c r="B364" s="147"/>
      <c r="C364" s="33"/>
      <c r="D364" s="151"/>
      <c r="E364" s="151"/>
      <c r="F364" s="156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</row>
    <row r="365" spans="1:25" ht="15.75" customHeight="1" x14ac:dyDescent="0.25">
      <c r="A365" s="26"/>
      <c r="B365" s="147"/>
      <c r="C365" s="33"/>
      <c r="D365" s="151"/>
      <c r="E365" s="151"/>
      <c r="F365" s="156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</row>
    <row r="366" spans="1:25" ht="15.75" customHeight="1" x14ac:dyDescent="0.25">
      <c r="A366" s="26"/>
      <c r="B366" s="147"/>
      <c r="C366" s="33"/>
      <c r="D366" s="151"/>
      <c r="E366" s="151"/>
      <c r="F366" s="156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</row>
    <row r="367" spans="1:25" ht="15.75" customHeight="1" x14ac:dyDescent="0.25">
      <c r="A367" s="26"/>
      <c r="B367" s="147"/>
      <c r="C367" s="33"/>
      <c r="D367" s="151"/>
      <c r="E367" s="151"/>
      <c r="F367" s="156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</row>
    <row r="368" spans="1:25" ht="15.75" customHeight="1" x14ac:dyDescent="0.25">
      <c r="A368" s="26"/>
      <c r="B368" s="147"/>
      <c r="C368" s="33"/>
      <c r="D368" s="151"/>
      <c r="E368" s="151"/>
      <c r="F368" s="156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</row>
    <row r="369" spans="1:25" ht="15.75" customHeight="1" x14ac:dyDescent="0.25">
      <c r="A369" s="26"/>
      <c r="B369" s="147"/>
      <c r="C369" s="33"/>
      <c r="D369" s="151"/>
      <c r="E369" s="151"/>
      <c r="F369" s="156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</row>
    <row r="370" spans="1:25" ht="15.75" customHeight="1" x14ac:dyDescent="0.25">
      <c r="A370" s="26"/>
      <c r="B370" s="147"/>
      <c r="C370" s="33"/>
      <c r="D370" s="151"/>
      <c r="E370" s="151"/>
      <c r="F370" s="156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</row>
    <row r="371" spans="1:25" ht="15.75" customHeight="1" x14ac:dyDescent="0.25">
      <c r="A371" s="26"/>
      <c r="B371" s="147"/>
      <c r="C371" s="33"/>
      <c r="D371" s="151"/>
      <c r="E371" s="151"/>
      <c r="F371" s="156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</row>
    <row r="372" spans="1:25" ht="15.75" customHeight="1" x14ac:dyDescent="0.25">
      <c r="A372" s="26"/>
      <c r="B372" s="147"/>
      <c r="C372" s="33"/>
      <c r="D372" s="151"/>
      <c r="E372" s="151"/>
      <c r="F372" s="156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</row>
    <row r="373" spans="1:25" ht="15.75" customHeight="1" x14ac:dyDescent="0.25">
      <c r="A373" s="26"/>
      <c r="B373" s="147"/>
      <c r="C373" s="33"/>
      <c r="D373" s="151"/>
      <c r="E373" s="151"/>
      <c r="F373" s="156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</row>
    <row r="374" spans="1:25" ht="15.75" customHeight="1" x14ac:dyDescent="0.25">
      <c r="A374" s="26"/>
      <c r="B374" s="147"/>
      <c r="C374" s="33"/>
      <c r="D374" s="151"/>
      <c r="E374" s="151"/>
      <c r="F374" s="156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</row>
    <row r="375" spans="1:25" ht="15.75" customHeight="1" x14ac:dyDescent="0.25">
      <c r="A375" s="26"/>
      <c r="B375" s="147"/>
      <c r="C375" s="33"/>
      <c r="D375" s="151"/>
      <c r="E375" s="151"/>
      <c r="F375" s="156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</row>
    <row r="376" spans="1:25" ht="15.75" customHeight="1" x14ac:dyDescent="0.25">
      <c r="A376" s="26"/>
      <c r="B376" s="147"/>
      <c r="C376" s="33"/>
      <c r="D376" s="151"/>
      <c r="E376" s="151"/>
      <c r="F376" s="156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</row>
    <row r="377" spans="1:25" ht="15.75" customHeight="1" x14ac:dyDescent="0.25">
      <c r="A377" s="26"/>
      <c r="B377" s="147"/>
      <c r="C377" s="33"/>
      <c r="D377" s="151"/>
      <c r="E377" s="151"/>
      <c r="F377" s="156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</row>
    <row r="378" spans="1:25" ht="15.75" customHeight="1" x14ac:dyDescent="0.25">
      <c r="A378" s="26"/>
      <c r="B378" s="147"/>
      <c r="C378" s="33"/>
      <c r="D378" s="151"/>
      <c r="E378" s="151"/>
      <c r="F378" s="156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</row>
    <row r="379" spans="1:25" ht="15.75" customHeight="1" x14ac:dyDescent="0.25">
      <c r="A379" s="26"/>
      <c r="B379" s="147"/>
      <c r="C379" s="33"/>
      <c r="D379" s="151"/>
      <c r="E379" s="151"/>
      <c r="F379" s="156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</row>
    <row r="380" spans="1:25" ht="15.75" customHeight="1" x14ac:dyDescent="0.25">
      <c r="A380" s="26"/>
      <c r="B380" s="147"/>
      <c r="C380" s="33"/>
      <c r="D380" s="151"/>
      <c r="E380" s="151"/>
      <c r="F380" s="156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</row>
    <row r="381" spans="1:25" ht="15.75" customHeight="1" x14ac:dyDescent="0.25">
      <c r="A381" s="26"/>
      <c r="B381" s="147"/>
      <c r="C381" s="33"/>
      <c r="D381" s="151"/>
      <c r="E381" s="151"/>
      <c r="F381" s="156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</row>
    <row r="382" spans="1:25" ht="15.75" customHeight="1" x14ac:dyDescent="0.25">
      <c r="A382" s="26"/>
      <c r="B382" s="147"/>
      <c r="C382" s="33"/>
      <c r="D382" s="151"/>
      <c r="E382" s="151"/>
      <c r="F382" s="156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</row>
    <row r="383" spans="1:25" ht="15.75" customHeight="1" x14ac:dyDescent="0.25">
      <c r="A383" s="26"/>
      <c r="B383" s="147"/>
      <c r="C383" s="33"/>
      <c r="D383" s="151"/>
      <c r="E383" s="151"/>
      <c r="F383" s="156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</row>
    <row r="384" spans="1:25" ht="15.75" customHeight="1" x14ac:dyDescent="0.25">
      <c r="A384" s="26"/>
      <c r="B384" s="147"/>
      <c r="C384" s="33"/>
      <c r="D384" s="151"/>
      <c r="E384" s="151"/>
      <c r="F384" s="156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</row>
    <row r="385" spans="1:25" ht="15.75" customHeight="1" x14ac:dyDescent="0.25">
      <c r="A385" s="26"/>
      <c r="B385" s="147"/>
      <c r="C385" s="33"/>
      <c r="D385" s="151"/>
      <c r="E385" s="151"/>
      <c r="F385" s="156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</row>
    <row r="386" spans="1:25" ht="15.75" customHeight="1" x14ac:dyDescent="0.25">
      <c r="A386" s="26"/>
      <c r="B386" s="147"/>
      <c r="C386" s="33"/>
      <c r="D386" s="151"/>
      <c r="E386" s="151"/>
      <c r="F386" s="156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</row>
    <row r="387" spans="1:25" ht="15.75" customHeight="1" x14ac:dyDescent="0.25">
      <c r="A387" s="26"/>
      <c r="B387" s="147"/>
      <c r="C387" s="33"/>
      <c r="D387" s="151"/>
      <c r="E387" s="151"/>
      <c r="F387" s="156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</row>
    <row r="388" spans="1:25" ht="15.75" customHeight="1" x14ac:dyDescent="0.25">
      <c r="A388" s="26"/>
      <c r="B388" s="147"/>
      <c r="C388" s="33"/>
      <c r="D388" s="151"/>
      <c r="E388" s="151"/>
      <c r="F388" s="156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</row>
    <row r="389" spans="1:25" ht="15.75" customHeight="1" x14ac:dyDescent="0.25">
      <c r="A389" s="26"/>
      <c r="B389" s="147"/>
      <c r="C389" s="33"/>
      <c r="D389" s="151"/>
      <c r="E389" s="151"/>
      <c r="F389" s="156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</row>
    <row r="390" spans="1:25" ht="15.75" customHeight="1" x14ac:dyDescent="0.25">
      <c r="A390" s="26"/>
      <c r="B390" s="147"/>
      <c r="C390" s="33"/>
      <c r="D390" s="151"/>
      <c r="E390" s="151"/>
      <c r="F390" s="156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</row>
    <row r="391" spans="1:25" ht="15.75" customHeight="1" x14ac:dyDescent="0.25">
      <c r="A391" s="26"/>
      <c r="B391" s="147"/>
      <c r="C391" s="33"/>
      <c r="D391" s="151"/>
      <c r="E391" s="151"/>
      <c r="F391" s="156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</row>
    <row r="392" spans="1:25" ht="15.75" customHeight="1" x14ac:dyDescent="0.25">
      <c r="A392" s="26"/>
      <c r="B392" s="147"/>
      <c r="C392" s="33"/>
      <c r="D392" s="151"/>
      <c r="E392" s="151"/>
      <c r="F392" s="156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</row>
    <row r="393" spans="1:25" ht="15.75" customHeight="1" x14ac:dyDescent="0.25">
      <c r="A393" s="26"/>
      <c r="B393" s="147"/>
      <c r="C393" s="33"/>
      <c r="D393" s="151"/>
      <c r="E393" s="151"/>
      <c r="F393" s="156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</row>
    <row r="394" spans="1:25" ht="15.75" customHeight="1" x14ac:dyDescent="0.25">
      <c r="A394" s="26"/>
      <c r="B394" s="147"/>
      <c r="C394" s="33"/>
      <c r="D394" s="151"/>
      <c r="E394" s="151"/>
      <c r="F394" s="156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</row>
    <row r="395" spans="1:25" ht="15.75" customHeight="1" x14ac:dyDescent="0.25">
      <c r="A395" s="26"/>
      <c r="B395" s="147"/>
      <c r="C395" s="33"/>
      <c r="D395" s="151"/>
      <c r="E395" s="151"/>
      <c r="F395" s="156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</row>
    <row r="396" spans="1:25" ht="15.75" customHeight="1" x14ac:dyDescent="0.25">
      <c r="A396" s="26"/>
      <c r="B396" s="147"/>
      <c r="C396" s="33"/>
      <c r="D396" s="151"/>
      <c r="E396" s="151"/>
      <c r="F396" s="156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</row>
    <row r="397" spans="1:25" ht="15.75" customHeight="1" x14ac:dyDescent="0.25">
      <c r="A397" s="26"/>
      <c r="B397" s="147"/>
      <c r="C397" s="33"/>
      <c r="D397" s="151"/>
      <c r="E397" s="151"/>
      <c r="F397" s="156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</row>
    <row r="398" spans="1:25" ht="15.75" customHeight="1" x14ac:dyDescent="0.25">
      <c r="A398" s="26"/>
      <c r="B398" s="147"/>
      <c r="C398" s="33"/>
      <c r="D398" s="151"/>
      <c r="E398" s="151"/>
      <c r="F398" s="156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</row>
    <row r="399" spans="1:25" ht="15.75" customHeight="1" x14ac:dyDescent="0.25">
      <c r="A399" s="26"/>
      <c r="B399" s="147"/>
      <c r="C399" s="33"/>
      <c r="D399" s="151"/>
      <c r="E399" s="151"/>
      <c r="F399" s="156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</row>
    <row r="400" spans="1:25" ht="15.75" customHeight="1" x14ac:dyDescent="0.25">
      <c r="A400" s="26"/>
      <c r="B400" s="147"/>
      <c r="C400" s="33"/>
      <c r="D400" s="151"/>
      <c r="E400" s="151"/>
      <c r="F400" s="156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</row>
    <row r="401" spans="1:25" ht="15.75" customHeight="1" x14ac:dyDescent="0.25">
      <c r="A401" s="26"/>
      <c r="B401" s="147"/>
      <c r="C401" s="33"/>
      <c r="D401" s="151"/>
      <c r="E401" s="151"/>
      <c r="F401" s="156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</row>
    <row r="402" spans="1:25" ht="15.75" customHeight="1" x14ac:dyDescent="0.25">
      <c r="A402" s="26"/>
      <c r="B402" s="147"/>
      <c r="C402" s="33"/>
      <c r="D402" s="151"/>
      <c r="E402" s="151"/>
      <c r="F402" s="156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</row>
    <row r="403" spans="1:25" ht="15.75" customHeight="1" x14ac:dyDescent="0.25">
      <c r="A403" s="26"/>
      <c r="B403" s="147"/>
      <c r="C403" s="33"/>
      <c r="D403" s="151"/>
      <c r="E403" s="151"/>
      <c r="F403" s="156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</row>
    <row r="404" spans="1:25" ht="15.75" customHeight="1" x14ac:dyDescent="0.25">
      <c r="A404" s="26"/>
      <c r="B404" s="147"/>
      <c r="C404" s="33"/>
      <c r="D404" s="151"/>
      <c r="E404" s="151"/>
      <c r="F404" s="156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</row>
    <row r="405" spans="1:25" ht="15.75" customHeight="1" x14ac:dyDescent="0.25">
      <c r="A405" s="26"/>
      <c r="B405" s="147"/>
      <c r="C405" s="33"/>
      <c r="D405" s="151"/>
      <c r="E405" s="151"/>
      <c r="F405" s="156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</row>
    <row r="406" spans="1:25" ht="15.75" customHeight="1" x14ac:dyDescent="0.25">
      <c r="A406" s="26"/>
      <c r="B406" s="147"/>
      <c r="C406" s="33"/>
      <c r="D406" s="151"/>
      <c r="E406" s="151"/>
      <c r="F406" s="156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</row>
    <row r="407" spans="1:25" ht="15.75" customHeight="1" x14ac:dyDescent="0.25">
      <c r="A407" s="26"/>
      <c r="B407" s="147"/>
      <c r="C407" s="33"/>
      <c r="D407" s="151"/>
      <c r="E407" s="151"/>
      <c r="F407" s="156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</row>
    <row r="408" spans="1:25" ht="15.75" customHeight="1" x14ac:dyDescent="0.25">
      <c r="A408" s="26"/>
      <c r="B408" s="147"/>
      <c r="C408" s="33"/>
      <c r="D408" s="151"/>
      <c r="E408" s="151"/>
      <c r="F408" s="156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</row>
    <row r="409" spans="1:25" ht="15.75" customHeight="1" x14ac:dyDescent="0.25">
      <c r="A409" s="26"/>
      <c r="B409" s="147"/>
      <c r="C409" s="33"/>
      <c r="D409" s="151"/>
      <c r="E409" s="151"/>
      <c r="F409" s="156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</row>
    <row r="410" spans="1:25" ht="15.75" customHeight="1" x14ac:dyDescent="0.25">
      <c r="A410" s="26"/>
      <c r="B410" s="147"/>
      <c r="C410" s="33"/>
      <c r="D410" s="151"/>
      <c r="E410" s="151"/>
      <c r="F410" s="156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</row>
    <row r="411" spans="1:25" ht="15.75" customHeight="1" x14ac:dyDescent="0.25">
      <c r="A411" s="26"/>
      <c r="B411" s="147"/>
      <c r="C411" s="33"/>
      <c r="D411" s="151"/>
      <c r="E411" s="151"/>
      <c r="F411" s="156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</row>
    <row r="412" spans="1:25" ht="15.75" customHeight="1" x14ac:dyDescent="0.25">
      <c r="A412" s="26"/>
      <c r="B412" s="147"/>
      <c r="C412" s="33"/>
      <c r="D412" s="151"/>
      <c r="E412" s="151"/>
      <c r="F412" s="156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</row>
    <row r="413" spans="1:25" ht="15.75" customHeight="1" x14ac:dyDescent="0.25">
      <c r="A413" s="26"/>
      <c r="B413" s="147"/>
      <c r="C413" s="33"/>
      <c r="D413" s="151"/>
      <c r="E413" s="151"/>
      <c r="F413" s="156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</row>
    <row r="414" spans="1:25" ht="15.75" customHeight="1" x14ac:dyDescent="0.25">
      <c r="A414" s="26"/>
      <c r="B414" s="147"/>
      <c r="C414" s="33"/>
      <c r="D414" s="151"/>
      <c r="E414" s="151"/>
      <c r="F414" s="156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</row>
    <row r="415" spans="1:25" ht="15.75" customHeight="1" x14ac:dyDescent="0.25">
      <c r="A415" s="26"/>
      <c r="B415" s="147"/>
      <c r="C415" s="33"/>
      <c r="D415" s="151"/>
      <c r="E415" s="151"/>
      <c r="F415" s="156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</row>
    <row r="416" spans="1:25" ht="15.75" customHeight="1" x14ac:dyDescent="0.25">
      <c r="A416" s="26"/>
      <c r="B416" s="147"/>
      <c r="C416" s="33"/>
      <c r="D416" s="151"/>
      <c r="E416" s="151"/>
      <c r="F416" s="156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</row>
    <row r="417" spans="1:25" ht="15.75" customHeight="1" x14ac:dyDescent="0.25">
      <c r="A417" s="26"/>
      <c r="B417" s="147"/>
      <c r="C417" s="33"/>
      <c r="D417" s="151"/>
      <c r="E417" s="151"/>
      <c r="F417" s="156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</row>
    <row r="418" spans="1:25" ht="15.75" customHeight="1" x14ac:dyDescent="0.25">
      <c r="A418" s="26"/>
      <c r="B418" s="147"/>
      <c r="C418" s="33"/>
      <c r="D418" s="151"/>
      <c r="E418" s="151"/>
      <c r="F418" s="156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</row>
    <row r="419" spans="1:25" ht="15.75" customHeight="1" x14ac:dyDescent="0.25">
      <c r="A419" s="26"/>
      <c r="B419" s="147"/>
      <c r="C419" s="33"/>
      <c r="D419" s="151"/>
      <c r="E419" s="151"/>
      <c r="F419" s="156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</row>
    <row r="420" spans="1:25" ht="15.75" customHeight="1" x14ac:dyDescent="0.25">
      <c r="A420" s="26"/>
      <c r="B420" s="147"/>
      <c r="C420" s="33"/>
      <c r="D420" s="151"/>
      <c r="E420" s="151"/>
      <c r="F420" s="156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</row>
    <row r="421" spans="1:25" ht="15.75" customHeight="1" x14ac:dyDescent="0.25">
      <c r="A421" s="26"/>
      <c r="B421" s="147"/>
      <c r="C421" s="33"/>
      <c r="D421" s="151"/>
      <c r="E421" s="151"/>
      <c r="F421" s="156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</row>
    <row r="422" spans="1:25" ht="15.75" customHeight="1" x14ac:dyDescent="0.25">
      <c r="A422" s="26"/>
      <c r="B422" s="147"/>
      <c r="C422" s="33"/>
      <c r="D422" s="151"/>
      <c r="E422" s="151"/>
      <c r="F422" s="156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</row>
    <row r="423" spans="1:25" ht="15.75" customHeight="1" x14ac:dyDescent="0.25">
      <c r="A423" s="26"/>
      <c r="B423" s="147"/>
      <c r="C423" s="33"/>
      <c r="D423" s="151"/>
      <c r="E423" s="151"/>
      <c r="F423" s="156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</row>
    <row r="424" spans="1:25" ht="15.75" customHeight="1" x14ac:dyDescent="0.25">
      <c r="A424" s="26"/>
      <c r="B424" s="147"/>
      <c r="C424" s="33"/>
      <c r="D424" s="151"/>
      <c r="E424" s="151"/>
      <c r="F424" s="156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</row>
    <row r="425" spans="1:25" ht="15.75" customHeight="1" x14ac:dyDescent="0.25">
      <c r="A425" s="26"/>
      <c r="B425" s="147"/>
      <c r="C425" s="33"/>
      <c r="D425" s="151"/>
      <c r="E425" s="151"/>
      <c r="F425" s="156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</row>
    <row r="426" spans="1:25" ht="15.75" customHeight="1" x14ac:dyDescent="0.25">
      <c r="A426" s="26"/>
      <c r="B426" s="147"/>
      <c r="C426" s="33"/>
      <c r="D426" s="151"/>
      <c r="E426" s="151"/>
      <c r="F426" s="156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</row>
    <row r="427" spans="1:25" ht="15.75" customHeight="1" x14ac:dyDescent="0.25">
      <c r="A427" s="26"/>
      <c r="B427" s="147"/>
      <c r="C427" s="33"/>
      <c r="D427" s="151"/>
      <c r="E427" s="151"/>
      <c r="F427" s="156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</row>
    <row r="428" spans="1:25" ht="15.75" customHeight="1" x14ac:dyDescent="0.25">
      <c r="A428" s="26"/>
      <c r="B428" s="147"/>
      <c r="C428" s="33"/>
      <c r="D428" s="151"/>
      <c r="E428" s="151"/>
      <c r="F428" s="156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</row>
    <row r="429" spans="1:25" ht="15.75" customHeight="1" x14ac:dyDescent="0.25">
      <c r="A429" s="26"/>
      <c r="B429" s="147"/>
      <c r="C429" s="33"/>
      <c r="D429" s="151"/>
      <c r="E429" s="151"/>
      <c r="F429" s="156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</row>
    <row r="430" spans="1:25" ht="15.75" customHeight="1" x14ac:dyDescent="0.25">
      <c r="A430" s="26"/>
      <c r="B430" s="147"/>
      <c r="C430" s="33"/>
      <c r="D430" s="151"/>
      <c r="E430" s="151"/>
      <c r="F430" s="156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</row>
    <row r="431" spans="1:25" ht="15.75" customHeight="1" x14ac:dyDescent="0.25">
      <c r="A431" s="26"/>
      <c r="B431" s="147"/>
      <c r="C431" s="33"/>
      <c r="D431" s="151"/>
      <c r="E431" s="151"/>
      <c r="F431" s="156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</row>
    <row r="432" spans="1:25" ht="15.75" customHeight="1" x14ac:dyDescent="0.25">
      <c r="A432" s="26"/>
      <c r="B432" s="147"/>
      <c r="C432" s="33"/>
      <c r="D432" s="151"/>
      <c r="E432" s="151"/>
      <c r="F432" s="156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</row>
    <row r="433" spans="1:25" ht="15.75" customHeight="1" x14ac:dyDescent="0.25">
      <c r="A433" s="26"/>
      <c r="B433" s="147"/>
      <c r="C433" s="33"/>
      <c r="D433" s="151"/>
      <c r="E433" s="151"/>
      <c r="F433" s="156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</row>
    <row r="434" spans="1:25" ht="15.75" customHeight="1" x14ac:dyDescent="0.25">
      <c r="A434" s="26"/>
      <c r="B434" s="147"/>
      <c r="C434" s="33"/>
      <c r="D434" s="151"/>
      <c r="E434" s="151"/>
      <c r="F434" s="156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</row>
    <row r="435" spans="1:25" ht="15.75" customHeight="1" x14ac:dyDescent="0.25">
      <c r="A435" s="26"/>
      <c r="B435" s="147"/>
      <c r="C435" s="33"/>
      <c r="D435" s="151"/>
      <c r="E435" s="151"/>
      <c r="F435" s="156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</row>
    <row r="436" spans="1:25" ht="15.75" customHeight="1" x14ac:dyDescent="0.25">
      <c r="A436" s="26"/>
      <c r="B436" s="147"/>
      <c r="C436" s="33"/>
      <c r="D436" s="151"/>
      <c r="E436" s="151"/>
      <c r="F436" s="156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</row>
    <row r="437" spans="1:25" ht="15.75" customHeight="1" x14ac:dyDescent="0.25">
      <c r="A437" s="26"/>
      <c r="B437" s="147"/>
      <c r="C437" s="33"/>
      <c r="D437" s="151"/>
      <c r="E437" s="151"/>
      <c r="F437" s="156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</row>
    <row r="438" spans="1:25" ht="15.75" customHeight="1" x14ac:dyDescent="0.25">
      <c r="A438" s="26"/>
      <c r="B438" s="147"/>
      <c r="C438" s="33"/>
      <c r="D438" s="151"/>
      <c r="E438" s="151"/>
      <c r="F438" s="156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</row>
    <row r="439" spans="1:25" ht="15.75" customHeight="1" x14ac:dyDescent="0.25">
      <c r="A439" s="26"/>
      <c r="B439" s="147"/>
      <c r="C439" s="33"/>
      <c r="D439" s="151"/>
      <c r="E439" s="151"/>
      <c r="F439" s="156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</row>
    <row r="440" spans="1:25" ht="15.75" customHeight="1" x14ac:dyDescent="0.25">
      <c r="A440" s="26"/>
      <c r="B440" s="147"/>
      <c r="C440" s="33"/>
      <c r="D440" s="151"/>
      <c r="E440" s="151"/>
      <c r="F440" s="156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</row>
    <row r="441" spans="1:25" ht="15.75" customHeight="1" x14ac:dyDescent="0.25">
      <c r="A441" s="26"/>
      <c r="B441" s="147"/>
      <c r="C441" s="33"/>
      <c r="D441" s="151"/>
      <c r="E441" s="151"/>
      <c r="F441" s="156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</row>
    <row r="442" spans="1:25" ht="15.75" customHeight="1" x14ac:dyDescent="0.25">
      <c r="A442" s="26"/>
      <c r="B442" s="147"/>
      <c r="C442" s="33"/>
      <c r="D442" s="151"/>
      <c r="E442" s="151"/>
      <c r="F442" s="156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</row>
    <row r="443" spans="1:25" ht="15.75" customHeight="1" x14ac:dyDescent="0.25">
      <c r="A443" s="26"/>
      <c r="B443" s="147"/>
      <c r="C443" s="33"/>
      <c r="D443" s="151"/>
      <c r="E443" s="151"/>
      <c r="F443" s="156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</row>
    <row r="444" spans="1:25" ht="15.75" customHeight="1" x14ac:dyDescent="0.25">
      <c r="A444" s="26"/>
      <c r="B444" s="147"/>
      <c r="C444" s="33"/>
      <c r="D444" s="151"/>
      <c r="E444" s="151"/>
      <c r="F444" s="156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</row>
    <row r="445" spans="1:25" ht="15.75" customHeight="1" x14ac:dyDescent="0.25">
      <c r="A445" s="26"/>
      <c r="B445" s="147"/>
      <c r="C445" s="33"/>
      <c r="D445" s="151"/>
      <c r="E445" s="151"/>
      <c r="F445" s="156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</row>
    <row r="446" spans="1:25" ht="15.75" customHeight="1" x14ac:dyDescent="0.25">
      <c r="A446" s="26"/>
      <c r="B446" s="147"/>
      <c r="C446" s="33"/>
      <c r="D446" s="151"/>
      <c r="E446" s="151"/>
      <c r="F446" s="156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</row>
    <row r="447" spans="1:25" ht="15.75" customHeight="1" x14ac:dyDescent="0.25">
      <c r="A447" s="26"/>
      <c r="B447" s="147"/>
      <c r="C447" s="33"/>
      <c r="D447" s="151"/>
      <c r="E447" s="151"/>
      <c r="F447" s="156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</row>
    <row r="448" spans="1:25" ht="15.75" customHeight="1" x14ac:dyDescent="0.25">
      <c r="A448" s="26"/>
      <c r="B448" s="147"/>
      <c r="C448" s="33"/>
      <c r="D448" s="151"/>
      <c r="E448" s="151"/>
      <c r="F448" s="156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</row>
    <row r="449" spans="1:25" ht="15.75" customHeight="1" x14ac:dyDescent="0.25">
      <c r="A449" s="26"/>
      <c r="B449" s="147"/>
      <c r="C449" s="33"/>
      <c r="D449" s="151"/>
      <c r="E449" s="151"/>
      <c r="F449" s="156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</row>
    <row r="450" spans="1:25" ht="15.75" customHeight="1" x14ac:dyDescent="0.25">
      <c r="A450" s="26"/>
      <c r="B450" s="147"/>
      <c r="C450" s="33"/>
      <c r="D450" s="151"/>
      <c r="E450" s="151"/>
      <c r="F450" s="156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</row>
    <row r="451" spans="1:25" ht="15.75" customHeight="1" x14ac:dyDescent="0.25">
      <c r="A451" s="26"/>
      <c r="B451" s="147"/>
      <c r="C451" s="33"/>
      <c r="D451" s="151"/>
      <c r="E451" s="151"/>
      <c r="F451" s="156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</row>
    <row r="452" spans="1:25" ht="15.75" customHeight="1" x14ac:dyDescent="0.25">
      <c r="A452" s="26"/>
      <c r="B452" s="147"/>
      <c r="C452" s="33"/>
      <c r="D452" s="151"/>
      <c r="E452" s="151"/>
      <c r="F452" s="156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</row>
    <row r="453" spans="1:25" ht="15.75" customHeight="1" x14ac:dyDescent="0.25">
      <c r="A453" s="26"/>
      <c r="B453" s="147"/>
      <c r="C453" s="33"/>
      <c r="D453" s="151"/>
      <c r="E453" s="151"/>
      <c r="F453" s="156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</row>
    <row r="454" spans="1:25" ht="15.75" customHeight="1" x14ac:dyDescent="0.25">
      <c r="A454" s="26"/>
      <c r="B454" s="147"/>
      <c r="C454" s="33"/>
      <c r="D454" s="151"/>
      <c r="E454" s="151"/>
      <c r="F454" s="156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</row>
    <row r="455" spans="1:25" ht="15.75" customHeight="1" x14ac:dyDescent="0.25">
      <c r="A455" s="26"/>
      <c r="B455" s="147"/>
      <c r="C455" s="33"/>
      <c r="D455" s="151"/>
      <c r="E455" s="151"/>
      <c r="F455" s="156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</row>
    <row r="456" spans="1:25" ht="15.75" customHeight="1" x14ac:dyDescent="0.25">
      <c r="A456" s="26"/>
      <c r="B456" s="147"/>
      <c r="C456" s="33"/>
      <c r="D456" s="151"/>
      <c r="E456" s="151"/>
      <c r="F456" s="156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</row>
    <row r="457" spans="1:25" ht="15.75" customHeight="1" x14ac:dyDescent="0.25">
      <c r="A457" s="26"/>
      <c r="B457" s="147"/>
      <c r="C457" s="33"/>
      <c r="D457" s="151"/>
      <c r="E457" s="151"/>
      <c r="F457" s="156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</row>
    <row r="458" spans="1:25" ht="15.75" customHeight="1" x14ac:dyDescent="0.25">
      <c r="A458" s="26"/>
      <c r="B458" s="147"/>
      <c r="C458" s="33"/>
      <c r="D458" s="151"/>
      <c r="E458" s="151"/>
      <c r="F458" s="156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</row>
    <row r="459" spans="1:25" ht="15.75" customHeight="1" x14ac:dyDescent="0.25">
      <c r="A459" s="26"/>
      <c r="B459" s="147"/>
      <c r="C459" s="33"/>
      <c r="D459" s="151"/>
      <c r="E459" s="151"/>
      <c r="F459" s="156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</row>
    <row r="460" spans="1:25" ht="15.75" customHeight="1" x14ac:dyDescent="0.25">
      <c r="A460" s="26"/>
      <c r="B460" s="147"/>
      <c r="C460" s="33"/>
      <c r="D460" s="151"/>
      <c r="E460" s="151"/>
      <c r="F460" s="156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</row>
    <row r="461" spans="1:25" ht="15.75" customHeight="1" x14ac:dyDescent="0.25">
      <c r="A461" s="26"/>
      <c r="B461" s="147"/>
      <c r="C461" s="33"/>
      <c r="D461" s="151"/>
      <c r="E461" s="151"/>
      <c r="F461" s="156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</row>
    <row r="462" spans="1:25" ht="15.75" customHeight="1" x14ac:dyDescent="0.25">
      <c r="A462" s="26"/>
      <c r="B462" s="147"/>
      <c r="C462" s="33"/>
      <c r="D462" s="151"/>
      <c r="E462" s="151"/>
      <c r="F462" s="156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</row>
    <row r="463" spans="1:25" ht="15.75" customHeight="1" x14ac:dyDescent="0.25">
      <c r="A463" s="26"/>
      <c r="B463" s="147"/>
      <c r="C463" s="33"/>
      <c r="D463" s="151"/>
      <c r="E463" s="151"/>
      <c r="F463" s="156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</row>
    <row r="464" spans="1:25" ht="15.75" customHeight="1" x14ac:dyDescent="0.25">
      <c r="A464" s="26"/>
      <c r="B464" s="147"/>
      <c r="C464" s="33"/>
      <c r="D464" s="151"/>
      <c r="E464" s="151"/>
      <c r="F464" s="156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</row>
    <row r="465" spans="1:25" ht="15.75" customHeight="1" x14ac:dyDescent="0.25">
      <c r="A465" s="26"/>
      <c r="B465" s="147"/>
      <c r="C465" s="33"/>
      <c r="D465" s="151"/>
      <c r="E465" s="151"/>
      <c r="F465" s="156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</row>
    <row r="466" spans="1:25" ht="15.75" customHeight="1" x14ac:dyDescent="0.25">
      <c r="A466" s="26"/>
      <c r="B466" s="147"/>
      <c r="C466" s="33"/>
      <c r="D466" s="151"/>
      <c r="E466" s="151"/>
      <c r="F466" s="156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</row>
    <row r="467" spans="1:25" ht="15.75" customHeight="1" x14ac:dyDescent="0.25">
      <c r="A467" s="26"/>
      <c r="B467" s="147"/>
      <c r="C467" s="33"/>
      <c r="D467" s="151"/>
      <c r="E467" s="151"/>
      <c r="F467" s="156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</row>
    <row r="468" spans="1:25" ht="15.75" customHeight="1" x14ac:dyDescent="0.25">
      <c r="A468" s="26"/>
      <c r="B468" s="147"/>
      <c r="C468" s="33"/>
      <c r="D468" s="151"/>
      <c r="E468" s="151"/>
      <c r="F468" s="156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</row>
    <row r="469" spans="1:25" ht="15.75" customHeight="1" x14ac:dyDescent="0.25">
      <c r="A469" s="26"/>
      <c r="B469" s="147"/>
      <c r="C469" s="33"/>
      <c r="D469" s="151"/>
      <c r="E469" s="151"/>
      <c r="F469" s="156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</row>
    <row r="470" spans="1:25" ht="15.75" customHeight="1" x14ac:dyDescent="0.25">
      <c r="A470" s="26"/>
      <c r="B470" s="147"/>
      <c r="C470" s="33"/>
      <c r="D470" s="151"/>
      <c r="E470" s="151"/>
      <c r="F470" s="156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</row>
    <row r="471" spans="1:25" ht="15.75" customHeight="1" x14ac:dyDescent="0.25">
      <c r="A471" s="26"/>
      <c r="B471" s="147"/>
      <c r="C471" s="33"/>
      <c r="D471" s="151"/>
      <c r="E471" s="151"/>
      <c r="F471" s="156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</row>
    <row r="472" spans="1:25" ht="15.75" customHeight="1" x14ac:dyDescent="0.25">
      <c r="A472" s="26"/>
      <c r="B472" s="147"/>
      <c r="C472" s="33"/>
      <c r="D472" s="151"/>
      <c r="E472" s="151"/>
      <c r="F472" s="156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</row>
    <row r="473" spans="1:25" ht="15.75" customHeight="1" x14ac:dyDescent="0.25">
      <c r="A473" s="26"/>
      <c r="B473" s="147"/>
      <c r="C473" s="33"/>
      <c r="D473" s="151"/>
      <c r="E473" s="151"/>
      <c r="F473" s="156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</row>
    <row r="474" spans="1:25" ht="15.75" customHeight="1" x14ac:dyDescent="0.25">
      <c r="A474" s="26"/>
      <c r="B474" s="147"/>
      <c r="C474" s="33"/>
      <c r="D474" s="151"/>
      <c r="E474" s="151"/>
      <c r="F474" s="156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</row>
    <row r="475" spans="1:25" ht="15.75" customHeight="1" x14ac:dyDescent="0.25">
      <c r="A475" s="26"/>
      <c r="B475" s="147"/>
      <c r="C475" s="33"/>
      <c r="D475" s="151"/>
      <c r="E475" s="151"/>
      <c r="F475" s="156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</row>
    <row r="476" spans="1:25" ht="15.75" customHeight="1" x14ac:dyDescent="0.25">
      <c r="A476" s="26"/>
      <c r="B476" s="147"/>
      <c r="C476" s="33"/>
      <c r="D476" s="151"/>
      <c r="E476" s="151"/>
      <c r="F476" s="156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</row>
    <row r="477" spans="1:25" ht="15.75" customHeight="1" x14ac:dyDescent="0.25">
      <c r="A477" s="26"/>
      <c r="B477" s="147"/>
      <c r="C477" s="33"/>
      <c r="D477" s="151"/>
      <c r="E477" s="151"/>
      <c r="F477" s="156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</row>
    <row r="478" spans="1:25" ht="15.75" customHeight="1" x14ac:dyDescent="0.25">
      <c r="A478" s="26"/>
      <c r="B478" s="147"/>
      <c r="C478" s="33"/>
      <c r="D478" s="151"/>
      <c r="E478" s="151"/>
      <c r="F478" s="156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</row>
    <row r="479" spans="1:25" ht="15.75" customHeight="1" x14ac:dyDescent="0.25">
      <c r="A479" s="26"/>
      <c r="B479" s="147"/>
      <c r="C479" s="33"/>
      <c r="D479" s="151"/>
      <c r="E479" s="151"/>
      <c r="F479" s="156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</row>
    <row r="480" spans="1:25" ht="15.75" customHeight="1" x14ac:dyDescent="0.25">
      <c r="A480" s="26"/>
      <c r="B480" s="147"/>
      <c r="C480" s="33"/>
      <c r="D480" s="151"/>
      <c r="E480" s="151"/>
      <c r="F480" s="156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</row>
    <row r="481" spans="1:25" ht="15.75" customHeight="1" x14ac:dyDescent="0.25">
      <c r="A481" s="26"/>
      <c r="B481" s="147"/>
      <c r="C481" s="33"/>
      <c r="D481" s="151"/>
      <c r="E481" s="151"/>
      <c r="F481" s="156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</row>
    <row r="482" spans="1:25" ht="15.75" customHeight="1" x14ac:dyDescent="0.25">
      <c r="A482" s="26"/>
      <c r="B482" s="147"/>
      <c r="C482" s="33"/>
      <c r="D482" s="151"/>
      <c r="E482" s="151"/>
      <c r="F482" s="156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</row>
    <row r="483" spans="1:25" ht="15.75" customHeight="1" x14ac:dyDescent="0.25">
      <c r="A483" s="26"/>
      <c r="B483" s="147"/>
      <c r="C483" s="33"/>
      <c r="D483" s="151"/>
      <c r="E483" s="151"/>
      <c r="F483" s="156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</row>
    <row r="484" spans="1:25" ht="15.75" customHeight="1" x14ac:dyDescent="0.25">
      <c r="A484" s="26"/>
      <c r="B484" s="147"/>
      <c r="C484" s="33"/>
      <c r="D484" s="151"/>
      <c r="E484" s="151"/>
      <c r="F484" s="156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</row>
    <row r="485" spans="1:25" ht="15.75" customHeight="1" x14ac:dyDescent="0.25">
      <c r="A485" s="26"/>
      <c r="B485" s="147"/>
      <c r="C485" s="33"/>
      <c r="D485" s="151"/>
      <c r="E485" s="151"/>
      <c r="F485" s="156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</row>
    <row r="486" spans="1:25" ht="15.75" customHeight="1" x14ac:dyDescent="0.25">
      <c r="A486" s="26"/>
      <c r="B486" s="147"/>
      <c r="C486" s="33"/>
      <c r="D486" s="151"/>
      <c r="E486" s="151"/>
      <c r="F486" s="156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</row>
    <row r="487" spans="1:25" ht="15.75" customHeight="1" x14ac:dyDescent="0.25">
      <c r="A487" s="26"/>
      <c r="B487" s="147"/>
      <c r="C487" s="33"/>
      <c r="D487" s="151"/>
      <c r="E487" s="151"/>
      <c r="F487" s="156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</row>
    <row r="488" spans="1:25" ht="15.75" customHeight="1" x14ac:dyDescent="0.25">
      <c r="A488" s="26"/>
      <c r="B488" s="147"/>
      <c r="C488" s="33"/>
      <c r="D488" s="151"/>
      <c r="E488" s="151"/>
      <c r="F488" s="156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</row>
    <row r="489" spans="1:25" ht="15.75" customHeight="1" x14ac:dyDescent="0.25">
      <c r="A489" s="26"/>
      <c r="B489" s="147"/>
      <c r="C489" s="33"/>
      <c r="D489" s="151"/>
      <c r="E489" s="151"/>
      <c r="F489" s="156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</row>
    <row r="490" spans="1:25" ht="15.75" customHeight="1" x14ac:dyDescent="0.25">
      <c r="A490" s="26"/>
      <c r="B490" s="147"/>
      <c r="C490" s="33"/>
      <c r="D490" s="151"/>
      <c r="E490" s="151"/>
      <c r="F490" s="156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</row>
    <row r="491" spans="1:25" ht="15.75" customHeight="1" x14ac:dyDescent="0.25">
      <c r="A491" s="26"/>
      <c r="B491" s="147"/>
      <c r="C491" s="33"/>
      <c r="D491" s="151"/>
      <c r="E491" s="151"/>
      <c r="F491" s="156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</row>
    <row r="492" spans="1:25" ht="15.75" customHeight="1" x14ac:dyDescent="0.25">
      <c r="A492" s="26"/>
      <c r="B492" s="147"/>
      <c r="C492" s="33"/>
      <c r="D492" s="151"/>
      <c r="E492" s="151"/>
      <c r="F492" s="156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</row>
    <row r="493" spans="1:25" ht="15.75" customHeight="1" x14ac:dyDescent="0.25">
      <c r="A493" s="26"/>
      <c r="B493" s="147"/>
      <c r="C493" s="33"/>
      <c r="D493" s="151"/>
      <c r="E493" s="151"/>
      <c r="F493" s="156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</row>
    <row r="494" spans="1:25" ht="15.75" customHeight="1" x14ac:dyDescent="0.25">
      <c r="A494" s="26"/>
      <c r="B494" s="147"/>
      <c r="C494" s="33"/>
      <c r="D494" s="151"/>
      <c r="E494" s="151"/>
      <c r="F494" s="156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</row>
    <row r="495" spans="1:25" ht="15.75" customHeight="1" x14ac:dyDescent="0.25">
      <c r="A495" s="26"/>
      <c r="B495" s="147"/>
      <c r="C495" s="33"/>
      <c r="D495" s="151"/>
      <c r="E495" s="151"/>
      <c r="F495" s="156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</row>
    <row r="496" spans="1:25" ht="15.75" customHeight="1" x14ac:dyDescent="0.25">
      <c r="A496" s="26"/>
      <c r="B496" s="147"/>
      <c r="C496" s="33"/>
      <c r="D496" s="151"/>
      <c r="E496" s="151"/>
      <c r="F496" s="156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</row>
    <row r="497" spans="1:25" ht="15.75" customHeight="1" x14ac:dyDescent="0.25">
      <c r="A497" s="26"/>
      <c r="B497" s="147"/>
      <c r="C497" s="33"/>
      <c r="D497" s="151"/>
      <c r="E497" s="151"/>
      <c r="F497" s="156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</row>
    <row r="498" spans="1:25" ht="15.75" customHeight="1" x14ac:dyDescent="0.25">
      <c r="A498" s="26"/>
      <c r="B498" s="147"/>
      <c r="C498" s="33"/>
      <c r="D498" s="151"/>
      <c r="E498" s="151"/>
      <c r="F498" s="156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</row>
    <row r="499" spans="1:25" ht="15.75" customHeight="1" x14ac:dyDescent="0.25">
      <c r="A499" s="26"/>
      <c r="B499" s="147"/>
      <c r="C499" s="33"/>
      <c r="D499" s="151"/>
      <c r="E499" s="151"/>
      <c r="F499" s="156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</row>
    <row r="500" spans="1:25" ht="15.75" customHeight="1" x14ac:dyDescent="0.25">
      <c r="A500" s="26"/>
      <c r="B500" s="147"/>
      <c r="C500" s="33"/>
      <c r="D500" s="151"/>
      <c r="E500" s="151"/>
      <c r="F500" s="156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</row>
    <row r="501" spans="1:25" ht="15.75" customHeight="1" x14ac:dyDescent="0.25">
      <c r="A501" s="26"/>
      <c r="B501" s="147"/>
      <c r="C501" s="33"/>
      <c r="D501" s="151"/>
      <c r="E501" s="151"/>
      <c r="F501" s="156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</row>
    <row r="502" spans="1:25" ht="15.75" customHeight="1" x14ac:dyDescent="0.25">
      <c r="A502" s="26"/>
      <c r="B502" s="147"/>
      <c r="C502" s="33"/>
      <c r="D502" s="151"/>
      <c r="E502" s="151"/>
      <c r="F502" s="156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</row>
    <row r="503" spans="1:25" ht="15.75" customHeight="1" x14ac:dyDescent="0.25">
      <c r="A503" s="26"/>
      <c r="B503" s="147"/>
      <c r="C503" s="33"/>
      <c r="D503" s="151"/>
      <c r="E503" s="151"/>
      <c r="F503" s="156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</row>
    <row r="504" spans="1:25" ht="15.75" customHeight="1" x14ac:dyDescent="0.25">
      <c r="A504" s="26"/>
      <c r="B504" s="147"/>
      <c r="C504" s="33"/>
      <c r="D504" s="151"/>
      <c r="E504" s="151"/>
      <c r="F504" s="156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</row>
    <row r="505" spans="1:25" ht="15.75" customHeight="1" x14ac:dyDescent="0.25">
      <c r="A505" s="26"/>
      <c r="B505" s="147"/>
      <c r="C505" s="33"/>
      <c r="D505" s="151"/>
      <c r="E505" s="151"/>
      <c r="F505" s="156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</row>
    <row r="506" spans="1:25" ht="15.75" customHeight="1" x14ac:dyDescent="0.25">
      <c r="A506" s="26"/>
      <c r="B506" s="147"/>
      <c r="C506" s="33"/>
      <c r="D506" s="151"/>
      <c r="E506" s="151"/>
      <c r="F506" s="156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</row>
    <row r="507" spans="1:25" ht="15.75" customHeight="1" x14ac:dyDescent="0.25">
      <c r="A507" s="26"/>
      <c r="B507" s="147"/>
      <c r="C507" s="33"/>
      <c r="D507" s="151"/>
      <c r="E507" s="151"/>
      <c r="F507" s="156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</row>
    <row r="508" spans="1:25" ht="15.75" customHeight="1" x14ac:dyDescent="0.25">
      <c r="A508" s="26"/>
      <c r="B508" s="147"/>
      <c r="C508" s="33"/>
      <c r="D508" s="151"/>
      <c r="E508" s="151"/>
      <c r="F508" s="156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</row>
    <row r="509" spans="1:25" ht="15.75" customHeight="1" x14ac:dyDescent="0.25">
      <c r="A509" s="26"/>
      <c r="B509" s="147"/>
      <c r="C509" s="33"/>
      <c r="D509" s="151"/>
      <c r="E509" s="151"/>
      <c r="F509" s="156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</row>
    <row r="510" spans="1:25" ht="15.75" customHeight="1" x14ac:dyDescent="0.25">
      <c r="A510" s="26"/>
      <c r="B510" s="147"/>
      <c r="C510" s="33"/>
      <c r="D510" s="151"/>
      <c r="E510" s="151"/>
      <c r="F510" s="156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</row>
    <row r="511" spans="1:25" ht="15.75" customHeight="1" x14ac:dyDescent="0.25">
      <c r="A511" s="26"/>
      <c r="B511" s="147"/>
      <c r="C511" s="33"/>
      <c r="D511" s="151"/>
      <c r="E511" s="151"/>
      <c r="F511" s="156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</row>
    <row r="512" spans="1:25" ht="15.75" customHeight="1" x14ac:dyDescent="0.25">
      <c r="A512" s="26"/>
      <c r="B512" s="147"/>
      <c r="C512" s="33"/>
      <c r="D512" s="151"/>
      <c r="E512" s="151"/>
      <c r="F512" s="156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</row>
    <row r="513" spans="1:25" ht="15.75" customHeight="1" x14ac:dyDescent="0.25">
      <c r="A513" s="26"/>
      <c r="B513" s="147"/>
      <c r="C513" s="33"/>
      <c r="D513" s="151"/>
      <c r="E513" s="151"/>
      <c r="F513" s="156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</row>
    <row r="514" spans="1:25" ht="15.75" customHeight="1" x14ac:dyDescent="0.25">
      <c r="A514" s="26"/>
      <c r="B514" s="147"/>
      <c r="C514" s="33"/>
      <c r="D514" s="151"/>
      <c r="E514" s="151"/>
      <c r="F514" s="156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</row>
    <row r="515" spans="1:25" ht="15.75" customHeight="1" x14ac:dyDescent="0.25">
      <c r="A515" s="26"/>
      <c r="B515" s="147"/>
      <c r="C515" s="33"/>
      <c r="D515" s="151"/>
      <c r="E515" s="151"/>
      <c r="F515" s="156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</row>
    <row r="516" spans="1:25" ht="15.75" customHeight="1" x14ac:dyDescent="0.25">
      <c r="A516" s="26"/>
      <c r="B516" s="147"/>
      <c r="C516" s="33"/>
      <c r="D516" s="151"/>
      <c r="E516" s="151"/>
      <c r="F516" s="156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</row>
    <row r="517" spans="1:25" ht="15.75" customHeight="1" x14ac:dyDescent="0.25">
      <c r="A517" s="26"/>
      <c r="B517" s="147"/>
      <c r="C517" s="33"/>
      <c r="D517" s="151"/>
      <c r="E517" s="151"/>
      <c r="F517" s="156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</row>
    <row r="518" spans="1:25" ht="15.75" customHeight="1" x14ac:dyDescent="0.25">
      <c r="A518" s="26"/>
      <c r="B518" s="147"/>
      <c r="C518" s="33"/>
      <c r="D518" s="151"/>
      <c r="E518" s="151"/>
      <c r="F518" s="156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</row>
    <row r="519" spans="1:25" ht="15.75" customHeight="1" x14ac:dyDescent="0.25">
      <c r="A519" s="26"/>
      <c r="B519" s="147"/>
      <c r="C519" s="33"/>
      <c r="D519" s="151"/>
      <c r="E519" s="151"/>
      <c r="F519" s="156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</row>
    <row r="520" spans="1:25" ht="15.75" customHeight="1" x14ac:dyDescent="0.25">
      <c r="A520" s="26"/>
      <c r="B520" s="147"/>
      <c r="C520" s="33"/>
      <c r="D520" s="151"/>
      <c r="E520" s="151"/>
      <c r="F520" s="156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</row>
    <row r="521" spans="1:25" ht="15.75" customHeight="1" x14ac:dyDescent="0.25">
      <c r="A521" s="26"/>
      <c r="B521" s="147"/>
      <c r="C521" s="33"/>
      <c r="D521" s="151"/>
      <c r="E521" s="151"/>
      <c r="F521" s="156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</row>
    <row r="522" spans="1:25" ht="15.75" customHeight="1" x14ac:dyDescent="0.25">
      <c r="A522" s="26"/>
      <c r="B522" s="147"/>
      <c r="C522" s="33"/>
      <c r="D522" s="151"/>
      <c r="E522" s="151"/>
      <c r="F522" s="156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</row>
    <row r="523" spans="1:25" ht="15.75" customHeight="1" x14ac:dyDescent="0.25">
      <c r="A523" s="26"/>
      <c r="B523" s="147"/>
      <c r="C523" s="33"/>
      <c r="D523" s="151"/>
      <c r="E523" s="151"/>
      <c r="F523" s="156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</row>
    <row r="524" spans="1:25" ht="15.75" customHeight="1" x14ac:dyDescent="0.25">
      <c r="A524" s="26"/>
      <c r="B524" s="147"/>
      <c r="C524" s="33"/>
      <c r="D524" s="151"/>
      <c r="E524" s="151"/>
      <c r="F524" s="156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</row>
    <row r="525" spans="1:25" ht="15.75" customHeight="1" x14ac:dyDescent="0.25">
      <c r="A525" s="26"/>
      <c r="B525" s="147"/>
      <c r="C525" s="33"/>
      <c r="D525" s="151"/>
      <c r="E525" s="151"/>
      <c r="F525" s="156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</row>
    <row r="526" spans="1:25" ht="15.75" customHeight="1" x14ac:dyDescent="0.25">
      <c r="A526" s="26"/>
      <c r="B526" s="147"/>
      <c r="C526" s="33"/>
      <c r="D526" s="151"/>
      <c r="E526" s="151"/>
      <c r="F526" s="156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</row>
    <row r="527" spans="1:25" ht="15.75" customHeight="1" x14ac:dyDescent="0.25">
      <c r="A527" s="26"/>
      <c r="B527" s="147"/>
      <c r="C527" s="33"/>
      <c r="D527" s="151"/>
      <c r="E527" s="151"/>
      <c r="F527" s="156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</row>
    <row r="528" spans="1:25" ht="15.75" customHeight="1" x14ac:dyDescent="0.25">
      <c r="A528" s="26"/>
      <c r="B528" s="147"/>
      <c r="C528" s="33"/>
      <c r="D528" s="151"/>
      <c r="E528" s="151"/>
      <c r="F528" s="156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</row>
    <row r="529" spans="1:25" ht="15.75" customHeight="1" x14ac:dyDescent="0.25">
      <c r="A529" s="26"/>
      <c r="B529" s="147"/>
      <c r="C529" s="33"/>
      <c r="D529" s="151"/>
      <c r="E529" s="151"/>
      <c r="F529" s="156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</row>
    <row r="530" spans="1:25" ht="15.75" customHeight="1" x14ac:dyDescent="0.25">
      <c r="A530" s="26"/>
      <c r="B530" s="147"/>
      <c r="C530" s="33"/>
      <c r="D530" s="151"/>
      <c r="E530" s="151"/>
      <c r="F530" s="156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</row>
    <row r="531" spans="1:25" ht="15.75" customHeight="1" x14ac:dyDescent="0.25">
      <c r="A531" s="26"/>
      <c r="B531" s="147"/>
      <c r="C531" s="33"/>
      <c r="D531" s="151"/>
      <c r="E531" s="151"/>
      <c r="F531" s="156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</row>
    <row r="532" spans="1:25" ht="15.75" customHeight="1" x14ac:dyDescent="0.25">
      <c r="A532" s="26"/>
      <c r="B532" s="147"/>
      <c r="C532" s="33"/>
      <c r="D532" s="151"/>
      <c r="E532" s="151"/>
      <c r="F532" s="156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</row>
    <row r="533" spans="1:25" ht="15.75" customHeight="1" x14ac:dyDescent="0.25">
      <c r="A533" s="26"/>
      <c r="B533" s="147"/>
      <c r="C533" s="33"/>
      <c r="D533" s="151"/>
      <c r="E533" s="151"/>
      <c r="F533" s="156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</row>
    <row r="534" spans="1:25" ht="15.75" customHeight="1" x14ac:dyDescent="0.25">
      <c r="A534" s="26"/>
      <c r="B534" s="147"/>
      <c r="C534" s="33"/>
      <c r="D534" s="151"/>
      <c r="E534" s="151"/>
      <c r="F534" s="156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</row>
    <row r="535" spans="1:25" ht="15.75" customHeight="1" x14ac:dyDescent="0.25">
      <c r="A535" s="26"/>
      <c r="B535" s="147"/>
      <c r="C535" s="33"/>
      <c r="D535" s="151"/>
      <c r="E535" s="151"/>
      <c r="F535" s="156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</row>
    <row r="536" spans="1:25" ht="15.75" customHeight="1" x14ac:dyDescent="0.25">
      <c r="A536" s="26"/>
      <c r="B536" s="147"/>
      <c r="C536" s="33"/>
      <c r="D536" s="151"/>
      <c r="E536" s="151"/>
      <c r="F536" s="156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</row>
    <row r="537" spans="1:25" ht="15.75" customHeight="1" x14ac:dyDescent="0.25">
      <c r="A537" s="26"/>
      <c r="B537" s="147"/>
      <c r="C537" s="33"/>
      <c r="D537" s="151"/>
      <c r="E537" s="151"/>
      <c r="F537" s="156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</row>
    <row r="538" spans="1:25" ht="15.75" customHeight="1" x14ac:dyDescent="0.25">
      <c r="A538" s="26"/>
      <c r="B538" s="147"/>
      <c r="C538" s="33"/>
      <c r="D538" s="151"/>
      <c r="E538" s="151"/>
      <c r="F538" s="156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</row>
    <row r="539" spans="1:25" ht="15.75" customHeight="1" x14ac:dyDescent="0.25">
      <c r="A539" s="26"/>
      <c r="B539" s="147"/>
      <c r="C539" s="33"/>
      <c r="D539" s="151"/>
      <c r="E539" s="151"/>
      <c r="F539" s="156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</row>
    <row r="540" spans="1:25" ht="15.75" customHeight="1" x14ac:dyDescent="0.25">
      <c r="A540" s="26"/>
      <c r="B540" s="147"/>
      <c r="C540" s="33"/>
      <c r="D540" s="151"/>
      <c r="E540" s="151"/>
      <c r="F540" s="156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</row>
    <row r="541" spans="1:25" ht="15.75" customHeight="1" x14ac:dyDescent="0.25">
      <c r="A541" s="26"/>
      <c r="B541" s="147"/>
      <c r="C541" s="33"/>
      <c r="D541" s="151"/>
      <c r="E541" s="151"/>
      <c r="F541" s="156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</row>
    <row r="542" spans="1:25" ht="15.75" customHeight="1" x14ac:dyDescent="0.25">
      <c r="A542" s="26"/>
      <c r="B542" s="147"/>
      <c r="C542" s="33"/>
      <c r="D542" s="151"/>
      <c r="E542" s="151"/>
      <c r="F542" s="156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</row>
    <row r="543" spans="1:25" ht="15.75" customHeight="1" x14ac:dyDescent="0.25">
      <c r="A543" s="26"/>
      <c r="B543" s="147"/>
      <c r="C543" s="33"/>
      <c r="D543" s="151"/>
      <c r="E543" s="151"/>
      <c r="F543" s="156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</row>
    <row r="544" spans="1:25" ht="15.75" customHeight="1" x14ac:dyDescent="0.25">
      <c r="A544" s="26"/>
      <c r="B544" s="147"/>
      <c r="C544" s="33"/>
      <c r="D544" s="151"/>
      <c r="E544" s="151"/>
      <c r="F544" s="156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</row>
    <row r="545" spans="1:25" ht="15.75" customHeight="1" x14ac:dyDescent="0.25">
      <c r="A545" s="26"/>
      <c r="B545" s="147"/>
      <c r="C545" s="33"/>
      <c r="D545" s="151"/>
      <c r="E545" s="151"/>
      <c r="F545" s="156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</row>
    <row r="546" spans="1:25" ht="15.75" customHeight="1" x14ac:dyDescent="0.25">
      <c r="A546" s="26"/>
      <c r="B546" s="147"/>
      <c r="C546" s="33"/>
      <c r="D546" s="151"/>
      <c r="E546" s="151"/>
      <c r="F546" s="156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</row>
    <row r="547" spans="1:25" ht="15.75" customHeight="1" x14ac:dyDescent="0.25">
      <c r="A547" s="26"/>
      <c r="B547" s="147"/>
      <c r="C547" s="33"/>
      <c r="D547" s="151"/>
      <c r="E547" s="151"/>
      <c r="F547" s="156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</row>
    <row r="548" spans="1:25" ht="15.75" customHeight="1" x14ac:dyDescent="0.25">
      <c r="A548" s="26"/>
      <c r="B548" s="147"/>
      <c r="C548" s="33"/>
      <c r="D548" s="151"/>
      <c r="E548" s="151"/>
      <c r="F548" s="156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</row>
    <row r="549" spans="1:25" ht="15.75" customHeight="1" x14ac:dyDescent="0.25">
      <c r="A549" s="26"/>
      <c r="B549" s="147"/>
      <c r="C549" s="33"/>
      <c r="D549" s="151"/>
      <c r="E549" s="151"/>
      <c r="F549" s="156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</row>
    <row r="550" spans="1:25" ht="15.75" customHeight="1" x14ac:dyDescent="0.25">
      <c r="A550" s="26"/>
      <c r="B550" s="147"/>
      <c r="C550" s="33"/>
      <c r="D550" s="151"/>
      <c r="E550" s="151"/>
      <c r="F550" s="156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</row>
    <row r="551" spans="1:25" ht="15.75" customHeight="1" x14ac:dyDescent="0.25">
      <c r="A551" s="26"/>
      <c r="B551" s="147"/>
      <c r="C551" s="33"/>
      <c r="D551" s="151"/>
      <c r="E551" s="151"/>
      <c r="F551" s="156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</row>
    <row r="552" spans="1:25" ht="15.75" customHeight="1" x14ac:dyDescent="0.25">
      <c r="A552" s="26"/>
      <c r="B552" s="147"/>
      <c r="C552" s="33"/>
      <c r="D552" s="151"/>
      <c r="E552" s="151"/>
      <c r="F552" s="156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</row>
    <row r="553" spans="1:25" ht="15.75" customHeight="1" x14ac:dyDescent="0.25">
      <c r="A553" s="26"/>
      <c r="B553" s="147"/>
      <c r="C553" s="33"/>
      <c r="D553" s="151"/>
      <c r="E553" s="151"/>
      <c r="F553" s="156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</row>
    <row r="554" spans="1:25" ht="15.75" customHeight="1" x14ac:dyDescent="0.25">
      <c r="A554" s="26"/>
      <c r="B554" s="147"/>
      <c r="C554" s="33"/>
      <c r="D554" s="151"/>
      <c r="E554" s="151"/>
      <c r="F554" s="156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</row>
    <row r="555" spans="1:25" ht="15.75" customHeight="1" x14ac:dyDescent="0.25">
      <c r="A555" s="26"/>
      <c r="B555" s="147"/>
      <c r="C555" s="33"/>
      <c r="D555" s="151"/>
      <c r="E555" s="151"/>
      <c r="F555" s="156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</row>
    <row r="556" spans="1:25" ht="15.75" customHeight="1" x14ac:dyDescent="0.25">
      <c r="A556" s="26"/>
      <c r="B556" s="147"/>
      <c r="C556" s="33"/>
      <c r="D556" s="151"/>
      <c r="E556" s="151"/>
      <c r="F556" s="156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</row>
    <row r="557" spans="1:25" ht="15.75" customHeight="1" x14ac:dyDescent="0.25">
      <c r="A557" s="26"/>
      <c r="B557" s="147"/>
      <c r="C557" s="33"/>
      <c r="D557" s="151"/>
      <c r="E557" s="151"/>
      <c r="F557" s="156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</row>
    <row r="558" spans="1:25" ht="15.75" customHeight="1" x14ac:dyDescent="0.25">
      <c r="A558" s="26"/>
      <c r="B558" s="147"/>
      <c r="C558" s="33"/>
      <c r="D558" s="151"/>
      <c r="E558" s="151"/>
      <c r="F558" s="156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</row>
    <row r="559" spans="1:25" ht="15.75" customHeight="1" x14ac:dyDescent="0.25">
      <c r="A559" s="26"/>
      <c r="B559" s="147"/>
      <c r="C559" s="33"/>
      <c r="D559" s="151"/>
      <c r="E559" s="151"/>
      <c r="F559" s="156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</row>
    <row r="560" spans="1:25" ht="15.75" customHeight="1" x14ac:dyDescent="0.25">
      <c r="A560" s="26"/>
      <c r="B560" s="147"/>
      <c r="C560" s="33"/>
      <c r="D560" s="151"/>
      <c r="E560" s="151"/>
      <c r="F560" s="156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</row>
    <row r="561" spans="1:25" ht="15.75" customHeight="1" x14ac:dyDescent="0.25">
      <c r="A561" s="26"/>
      <c r="B561" s="147"/>
      <c r="C561" s="33"/>
      <c r="D561" s="151"/>
      <c r="E561" s="151"/>
      <c r="F561" s="156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</row>
    <row r="562" spans="1:25" ht="15.75" customHeight="1" x14ac:dyDescent="0.25">
      <c r="A562" s="26"/>
      <c r="B562" s="147"/>
      <c r="C562" s="33"/>
      <c r="D562" s="151"/>
      <c r="E562" s="151"/>
      <c r="F562" s="156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</row>
    <row r="563" spans="1:25" ht="15.75" customHeight="1" x14ac:dyDescent="0.25">
      <c r="A563" s="26"/>
      <c r="B563" s="147"/>
      <c r="C563" s="33"/>
      <c r="D563" s="151"/>
      <c r="E563" s="151"/>
      <c r="F563" s="156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</row>
    <row r="564" spans="1:25" ht="15.75" customHeight="1" x14ac:dyDescent="0.25">
      <c r="A564" s="26"/>
      <c r="B564" s="147"/>
      <c r="C564" s="33"/>
      <c r="D564" s="151"/>
      <c r="E564" s="151"/>
      <c r="F564" s="156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</row>
    <row r="565" spans="1:25" ht="15.75" customHeight="1" x14ac:dyDescent="0.25">
      <c r="A565" s="26"/>
      <c r="B565" s="147"/>
      <c r="C565" s="33"/>
      <c r="D565" s="151"/>
      <c r="E565" s="151"/>
      <c r="F565" s="156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</row>
    <row r="566" spans="1:25" ht="15.75" customHeight="1" x14ac:dyDescent="0.25">
      <c r="A566" s="26"/>
      <c r="B566" s="147"/>
      <c r="C566" s="33"/>
      <c r="D566" s="151"/>
      <c r="E566" s="151"/>
      <c r="F566" s="156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</row>
    <row r="567" spans="1:25" ht="15.75" customHeight="1" x14ac:dyDescent="0.25">
      <c r="A567" s="26"/>
      <c r="B567" s="147"/>
      <c r="C567" s="33"/>
      <c r="D567" s="151"/>
      <c r="E567" s="151"/>
      <c r="F567" s="156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</row>
    <row r="568" spans="1:25" ht="15.75" customHeight="1" x14ac:dyDescent="0.25">
      <c r="A568" s="26"/>
      <c r="B568" s="147"/>
      <c r="C568" s="33"/>
      <c r="D568" s="151"/>
      <c r="E568" s="151"/>
      <c r="F568" s="156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</row>
    <row r="569" spans="1:25" ht="15.75" customHeight="1" x14ac:dyDescent="0.25">
      <c r="A569" s="26"/>
      <c r="B569" s="147"/>
      <c r="C569" s="33"/>
      <c r="D569" s="151"/>
      <c r="E569" s="151"/>
      <c r="F569" s="156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</row>
    <row r="570" spans="1:25" ht="15.75" customHeight="1" x14ac:dyDescent="0.25">
      <c r="A570" s="26"/>
      <c r="B570" s="147"/>
      <c r="C570" s="33"/>
      <c r="D570" s="151"/>
      <c r="E570" s="151"/>
      <c r="F570" s="156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</row>
    <row r="571" spans="1:25" ht="15.75" customHeight="1" x14ac:dyDescent="0.25">
      <c r="A571" s="26"/>
      <c r="B571" s="147"/>
      <c r="C571" s="33"/>
      <c r="D571" s="151"/>
      <c r="E571" s="151"/>
      <c r="F571" s="156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</row>
    <row r="572" spans="1:25" ht="15.75" customHeight="1" x14ac:dyDescent="0.25">
      <c r="A572" s="26"/>
      <c r="B572" s="147"/>
      <c r="C572" s="33"/>
      <c r="D572" s="151"/>
      <c r="E572" s="151"/>
      <c r="F572" s="156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</row>
    <row r="573" spans="1:25" ht="15.75" customHeight="1" x14ac:dyDescent="0.25">
      <c r="A573" s="26"/>
      <c r="B573" s="147"/>
      <c r="C573" s="33"/>
      <c r="D573" s="151"/>
      <c r="E573" s="151"/>
      <c r="F573" s="156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</row>
    <row r="574" spans="1:25" ht="15.75" customHeight="1" x14ac:dyDescent="0.25">
      <c r="A574" s="26"/>
      <c r="B574" s="147"/>
      <c r="C574" s="33"/>
      <c r="D574" s="151"/>
      <c r="E574" s="151"/>
      <c r="F574" s="156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</row>
    <row r="575" spans="1:25" ht="15.75" customHeight="1" x14ac:dyDescent="0.25">
      <c r="A575" s="26"/>
      <c r="B575" s="147"/>
      <c r="C575" s="33"/>
      <c r="D575" s="151"/>
      <c r="E575" s="151"/>
      <c r="F575" s="156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</row>
    <row r="576" spans="1:25" ht="15.75" customHeight="1" x14ac:dyDescent="0.25">
      <c r="A576" s="26"/>
      <c r="B576" s="147"/>
      <c r="C576" s="33"/>
      <c r="D576" s="151"/>
      <c r="E576" s="151"/>
      <c r="F576" s="156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</row>
    <row r="577" spans="1:25" ht="15.75" customHeight="1" x14ac:dyDescent="0.25">
      <c r="A577" s="26"/>
      <c r="B577" s="147"/>
      <c r="C577" s="33"/>
      <c r="D577" s="151"/>
      <c r="E577" s="151"/>
      <c r="F577" s="156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</row>
    <row r="578" spans="1:25" ht="15.75" customHeight="1" x14ac:dyDescent="0.25">
      <c r="A578" s="26"/>
      <c r="B578" s="147"/>
      <c r="C578" s="33"/>
      <c r="D578" s="151"/>
      <c r="E578" s="151"/>
      <c r="F578" s="156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</row>
    <row r="579" spans="1:25" ht="15.75" customHeight="1" x14ac:dyDescent="0.25">
      <c r="A579" s="26"/>
      <c r="B579" s="147"/>
      <c r="C579" s="33"/>
      <c r="D579" s="151"/>
      <c r="E579" s="151"/>
      <c r="F579" s="156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</row>
    <row r="580" spans="1:25" ht="15.75" customHeight="1" x14ac:dyDescent="0.25">
      <c r="A580" s="26"/>
      <c r="B580" s="147"/>
      <c r="C580" s="33"/>
      <c r="D580" s="151"/>
      <c r="E580" s="151"/>
      <c r="F580" s="156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</row>
    <row r="581" spans="1:25" ht="15.75" customHeight="1" x14ac:dyDescent="0.25">
      <c r="A581" s="26"/>
      <c r="B581" s="147"/>
      <c r="C581" s="33"/>
      <c r="D581" s="151"/>
      <c r="E581" s="151"/>
      <c r="F581" s="156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</row>
    <row r="582" spans="1:25" ht="15.75" customHeight="1" x14ac:dyDescent="0.25">
      <c r="A582" s="26"/>
      <c r="B582" s="147"/>
      <c r="C582" s="33"/>
      <c r="D582" s="151"/>
      <c r="E582" s="151"/>
      <c r="F582" s="156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</row>
    <row r="583" spans="1:25" ht="15.75" customHeight="1" x14ac:dyDescent="0.25">
      <c r="A583" s="26"/>
      <c r="B583" s="147"/>
      <c r="C583" s="33"/>
      <c r="D583" s="151"/>
      <c r="E583" s="151"/>
      <c r="F583" s="156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</row>
    <row r="584" spans="1:25" ht="15.75" customHeight="1" x14ac:dyDescent="0.25">
      <c r="A584" s="26"/>
      <c r="B584" s="147"/>
      <c r="C584" s="33"/>
      <c r="D584" s="151"/>
      <c r="E584" s="151"/>
      <c r="F584" s="156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</row>
    <row r="585" spans="1:25" ht="15.75" customHeight="1" x14ac:dyDescent="0.25">
      <c r="A585" s="26"/>
      <c r="B585" s="147"/>
      <c r="C585" s="33"/>
      <c r="D585" s="151"/>
      <c r="E585" s="151"/>
      <c r="F585" s="156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</row>
    <row r="586" spans="1:25" ht="15.75" customHeight="1" x14ac:dyDescent="0.25">
      <c r="A586" s="26"/>
      <c r="B586" s="147"/>
      <c r="C586" s="33"/>
      <c r="D586" s="151"/>
      <c r="E586" s="151"/>
      <c r="F586" s="156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</row>
    <row r="587" spans="1:25" ht="15.75" customHeight="1" x14ac:dyDescent="0.25">
      <c r="A587" s="26"/>
      <c r="B587" s="147"/>
      <c r="C587" s="33"/>
      <c r="D587" s="151"/>
      <c r="E587" s="151"/>
      <c r="F587" s="156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</row>
    <row r="588" spans="1:25" ht="15.75" customHeight="1" x14ac:dyDescent="0.25">
      <c r="A588" s="26"/>
      <c r="B588" s="147"/>
      <c r="C588" s="33"/>
      <c r="D588" s="151"/>
      <c r="E588" s="151"/>
      <c r="F588" s="156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</row>
    <row r="589" spans="1:25" ht="15.75" customHeight="1" x14ac:dyDescent="0.25">
      <c r="A589" s="26"/>
      <c r="B589" s="147"/>
      <c r="C589" s="33"/>
      <c r="D589" s="151"/>
      <c r="E589" s="151"/>
      <c r="F589" s="156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</row>
    <row r="590" spans="1:25" ht="15.75" customHeight="1" x14ac:dyDescent="0.25">
      <c r="A590" s="26"/>
      <c r="B590" s="147"/>
      <c r="C590" s="33"/>
      <c r="D590" s="151"/>
      <c r="E590" s="151"/>
      <c r="F590" s="156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</row>
    <row r="591" spans="1:25" ht="15.75" customHeight="1" x14ac:dyDescent="0.25">
      <c r="A591" s="26"/>
      <c r="B591" s="147"/>
      <c r="C591" s="33"/>
      <c r="D591" s="151"/>
      <c r="E591" s="151"/>
      <c r="F591" s="156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</row>
    <row r="592" spans="1:25" ht="15.75" customHeight="1" x14ac:dyDescent="0.25">
      <c r="A592" s="26"/>
      <c r="B592" s="147"/>
      <c r="C592" s="33"/>
      <c r="D592" s="151"/>
      <c r="E592" s="151"/>
      <c r="F592" s="156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</row>
    <row r="593" spans="1:25" ht="15.75" customHeight="1" x14ac:dyDescent="0.25">
      <c r="A593" s="26"/>
      <c r="B593" s="147"/>
      <c r="C593" s="33"/>
      <c r="D593" s="151"/>
      <c r="E593" s="151"/>
      <c r="F593" s="156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</row>
    <row r="594" spans="1:25" ht="15.75" customHeight="1" x14ac:dyDescent="0.25">
      <c r="A594" s="26"/>
      <c r="B594" s="147"/>
      <c r="C594" s="33"/>
      <c r="D594" s="151"/>
      <c r="E594" s="151"/>
      <c r="F594" s="156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</row>
    <row r="595" spans="1:25" ht="15.75" customHeight="1" x14ac:dyDescent="0.25">
      <c r="A595" s="26"/>
      <c r="B595" s="147"/>
      <c r="C595" s="33"/>
      <c r="D595" s="151"/>
      <c r="E595" s="151"/>
      <c r="F595" s="156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</row>
    <row r="596" spans="1:25" ht="15.75" customHeight="1" x14ac:dyDescent="0.25">
      <c r="A596" s="26"/>
      <c r="B596" s="147"/>
      <c r="C596" s="33"/>
      <c r="D596" s="151"/>
      <c r="E596" s="151"/>
      <c r="F596" s="156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</row>
    <row r="597" spans="1:25" ht="15.75" customHeight="1" x14ac:dyDescent="0.25">
      <c r="A597" s="26"/>
      <c r="B597" s="147"/>
      <c r="C597" s="33"/>
      <c r="D597" s="151"/>
      <c r="E597" s="151"/>
      <c r="F597" s="156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</row>
    <row r="598" spans="1:25" ht="15.75" customHeight="1" x14ac:dyDescent="0.25">
      <c r="A598" s="26"/>
      <c r="B598" s="147"/>
      <c r="C598" s="33"/>
      <c r="D598" s="151"/>
      <c r="E598" s="151"/>
      <c r="F598" s="156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</row>
    <row r="599" spans="1:25" ht="15.75" customHeight="1" x14ac:dyDescent="0.25">
      <c r="A599" s="26"/>
      <c r="B599" s="147"/>
      <c r="C599" s="33"/>
      <c r="D599" s="151"/>
      <c r="E599" s="151"/>
      <c r="F599" s="156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</row>
    <row r="600" spans="1:25" ht="15.75" customHeight="1" x14ac:dyDescent="0.25">
      <c r="A600" s="26"/>
      <c r="B600" s="147"/>
      <c r="C600" s="33"/>
      <c r="D600" s="151"/>
      <c r="E600" s="151"/>
      <c r="F600" s="156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</row>
    <row r="601" spans="1:25" ht="15.75" customHeight="1" x14ac:dyDescent="0.25">
      <c r="A601" s="26"/>
      <c r="B601" s="147"/>
      <c r="C601" s="33"/>
      <c r="D601" s="151"/>
      <c r="E601" s="151"/>
      <c r="F601" s="156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</row>
    <row r="602" spans="1:25" ht="15.75" customHeight="1" x14ac:dyDescent="0.25">
      <c r="A602" s="26"/>
      <c r="B602" s="147"/>
      <c r="C602" s="33"/>
      <c r="D602" s="151"/>
      <c r="E602" s="151"/>
      <c r="F602" s="156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</row>
    <row r="603" spans="1:25" ht="15.75" customHeight="1" x14ac:dyDescent="0.25">
      <c r="A603" s="26"/>
      <c r="B603" s="147"/>
      <c r="C603" s="33"/>
      <c r="D603" s="151"/>
      <c r="E603" s="151"/>
      <c r="F603" s="156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</row>
    <row r="604" spans="1:25" ht="15.75" customHeight="1" x14ac:dyDescent="0.25">
      <c r="A604" s="26"/>
      <c r="B604" s="147"/>
      <c r="C604" s="33"/>
      <c r="D604" s="151"/>
      <c r="E604" s="151"/>
      <c r="F604" s="156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</row>
    <row r="605" spans="1:25" ht="15.75" customHeight="1" x14ac:dyDescent="0.25">
      <c r="A605" s="26"/>
      <c r="B605" s="147"/>
      <c r="C605" s="33"/>
      <c r="D605" s="151"/>
      <c r="E605" s="151"/>
      <c r="F605" s="156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</row>
    <row r="606" spans="1:25" ht="15.75" customHeight="1" x14ac:dyDescent="0.25">
      <c r="A606" s="26"/>
      <c r="B606" s="147"/>
      <c r="C606" s="33"/>
      <c r="D606" s="151"/>
      <c r="E606" s="151"/>
      <c r="F606" s="156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</row>
    <row r="607" spans="1:25" ht="15.75" customHeight="1" x14ac:dyDescent="0.25">
      <c r="A607" s="26"/>
      <c r="B607" s="147"/>
      <c r="C607" s="33"/>
      <c r="D607" s="151"/>
      <c r="E607" s="151"/>
      <c r="F607" s="156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</row>
    <row r="608" spans="1:25" ht="15.75" customHeight="1" x14ac:dyDescent="0.25">
      <c r="A608" s="26"/>
      <c r="B608" s="147"/>
      <c r="C608" s="33"/>
      <c r="D608" s="151"/>
      <c r="E608" s="151"/>
      <c r="F608" s="156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</row>
    <row r="609" spans="1:25" ht="15.75" customHeight="1" x14ac:dyDescent="0.25">
      <c r="A609" s="26"/>
      <c r="B609" s="147"/>
      <c r="C609" s="33"/>
      <c r="D609" s="151"/>
      <c r="E609" s="151"/>
      <c r="F609" s="156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</row>
    <row r="610" spans="1:25" ht="15.75" customHeight="1" x14ac:dyDescent="0.25">
      <c r="A610" s="26"/>
      <c r="B610" s="147"/>
      <c r="C610" s="33"/>
      <c r="D610" s="151"/>
      <c r="E610" s="151"/>
      <c r="F610" s="156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</row>
    <row r="611" spans="1:25" ht="15.75" customHeight="1" x14ac:dyDescent="0.25">
      <c r="A611" s="26"/>
      <c r="B611" s="147"/>
      <c r="C611" s="33"/>
      <c r="D611" s="151"/>
      <c r="E611" s="151"/>
      <c r="F611" s="156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</row>
    <row r="612" spans="1:25" ht="15.75" customHeight="1" x14ac:dyDescent="0.25">
      <c r="A612" s="26"/>
      <c r="B612" s="147"/>
      <c r="C612" s="33"/>
      <c r="D612" s="151"/>
      <c r="E612" s="151"/>
      <c r="F612" s="156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</row>
    <row r="613" spans="1:25" ht="15.75" customHeight="1" x14ac:dyDescent="0.25">
      <c r="A613" s="26"/>
      <c r="B613" s="147"/>
      <c r="C613" s="33"/>
      <c r="D613" s="151"/>
      <c r="E613" s="151"/>
      <c r="F613" s="156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</row>
    <row r="614" spans="1:25" ht="15.75" customHeight="1" x14ac:dyDescent="0.25">
      <c r="A614" s="26"/>
      <c r="B614" s="147"/>
      <c r="C614" s="33"/>
      <c r="D614" s="151"/>
      <c r="E614" s="151"/>
      <c r="F614" s="156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</row>
    <row r="615" spans="1:25" ht="15.75" customHeight="1" x14ac:dyDescent="0.25">
      <c r="A615" s="26"/>
      <c r="B615" s="147"/>
      <c r="C615" s="33"/>
      <c r="D615" s="151"/>
      <c r="E615" s="151"/>
      <c r="F615" s="156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</row>
    <row r="616" spans="1:25" ht="15.75" customHeight="1" x14ac:dyDescent="0.25">
      <c r="A616" s="26"/>
      <c r="B616" s="147"/>
      <c r="C616" s="33"/>
      <c r="D616" s="151"/>
      <c r="E616" s="151"/>
      <c r="F616" s="156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</row>
    <row r="617" spans="1:25" ht="15.75" customHeight="1" x14ac:dyDescent="0.25">
      <c r="A617" s="26"/>
      <c r="B617" s="147"/>
      <c r="C617" s="33"/>
      <c r="D617" s="151"/>
      <c r="E617" s="151"/>
      <c r="F617" s="156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</row>
    <row r="618" spans="1:25" ht="15.75" customHeight="1" x14ac:dyDescent="0.25">
      <c r="A618" s="26"/>
      <c r="B618" s="147"/>
      <c r="C618" s="33"/>
      <c r="D618" s="151"/>
      <c r="E618" s="151"/>
      <c r="F618" s="156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</row>
    <row r="619" spans="1:25" ht="15.75" customHeight="1" x14ac:dyDescent="0.25">
      <c r="A619" s="26"/>
      <c r="B619" s="147"/>
      <c r="C619" s="33"/>
      <c r="D619" s="151"/>
      <c r="E619" s="151"/>
      <c r="F619" s="156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</row>
    <row r="620" spans="1:25" ht="15.75" customHeight="1" x14ac:dyDescent="0.25">
      <c r="A620" s="26"/>
      <c r="B620" s="147"/>
      <c r="C620" s="33"/>
      <c r="D620" s="151"/>
      <c r="E620" s="151"/>
      <c r="F620" s="156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</row>
    <row r="621" spans="1:25" ht="15.75" customHeight="1" x14ac:dyDescent="0.25">
      <c r="A621" s="26"/>
      <c r="B621" s="147"/>
      <c r="C621" s="33"/>
      <c r="D621" s="151"/>
      <c r="E621" s="151"/>
      <c r="F621" s="156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</row>
    <row r="622" spans="1:25" ht="15.75" customHeight="1" x14ac:dyDescent="0.25">
      <c r="A622" s="26"/>
      <c r="B622" s="147"/>
      <c r="C622" s="33"/>
      <c r="D622" s="151"/>
      <c r="E622" s="151"/>
      <c r="F622" s="156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</row>
    <row r="623" spans="1:25" ht="15.75" customHeight="1" x14ac:dyDescent="0.25">
      <c r="A623" s="26"/>
      <c r="B623" s="147"/>
      <c r="C623" s="33"/>
      <c r="D623" s="151"/>
      <c r="E623" s="151"/>
      <c r="F623" s="156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</row>
    <row r="624" spans="1:25" ht="15.75" customHeight="1" x14ac:dyDescent="0.25">
      <c r="A624" s="26"/>
      <c r="B624" s="147"/>
      <c r="C624" s="33"/>
      <c r="D624" s="151"/>
      <c r="E624" s="151"/>
      <c r="F624" s="156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</row>
    <row r="625" spans="1:25" ht="15.75" customHeight="1" x14ac:dyDescent="0.25">
      <c r="A625" s="26"/>
      <c r="B625" s="147"/>
      <c r="C625" s="33"/>
      <c r="D625" s="151"/>
      <c r="E625" s="151"/>
      <c r="F625" s="156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</row>
    <row r="626" spans="1:25" ht="15.75" customHeight="1" x14ac:dyDescent="0.25">
      <c r="A626" s="26"/>
      <c r="B626" s="147"/>
      <c r="C626" s="33"/>
      <c r="D626" s="151"/>
      <c r="E626" s="151"/>
      <c r="F626" s="156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</row>
    <row r="627" spans="1:25" ht="15.75" customHeight="1" x14ac:dyDescent="0.25">
      <c r="A627" s="26"/>
      <c r="B627" s="147"/>
      <c r="C627" s="33"/>
      <c r="D627" s="151"/>
      <c r="E627" s="151"/>
      <c r="F627" s="156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</row>
    <row r="628" spans="1:25" ht="15.75" customHeight="1" x14ac:dyDescent="0.25">
      <c r="A628" s="26"/>
      <c r="B628" s="147"/>
      <c r="C628" s="33"/>
      <c r="D628" s="151"/>
      <c r="E628" s="151"/>
      <c r="F628" s="156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</row>
    <row r="629" spans="1:25" ht="15.75" customHeight="1" x14ac:dyDescent="0.25">
      <c r="A629" s="26"/>
      <c r="B629" s="147"/>
      <c r="C629" s="33"/>
      <c r="D629" s="151"/>
      <c r="E629" s="151"/>
      <c r="F629" s="156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</row>
    <row r="630" spans="1:25" ht="15.75" customHeight="1" x14ac:dyDescent="0.25">
      <c r="A630" s="26"/>
      <c r="B630" s="147"/>
      <c r="C630" s="33"/>
      <c r="D630" s="151"/>
      <c r="E630" s="151"/>
      <c r="F630" s="156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</row>
    <row r="631" spans="1:25" ht="15.75" customHeight="1" x14ac:dyDescent="0.25">
      <c r="A631" s="26"/>
      <c r="B631" s="147"/>
      <c r="C631" s="33"/>
      <c r="D631" s="151"/>
      <c r="E631" s="151"/>
      <c r="F631" s="156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</row>
    <row r="632" spans="1:25" ht="15.75" customHeight="1" x14ac:dyDescent="0.25">
      <c r="A632" s="26"/>
      <c r="B632" s="147"/>
      <c r="C632" s="33"/>
      <c r="D632" s="151"/>
      <c r="E632" s="151"/>
      <c r="F632" s="156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</row>
    <row r="633" spans="1:25" ht="15.75" customHeight="1" x14ac:dyDescent="0.25">
      <c r="A633" s="26"/>
      <c r="B633" s="147"/>
      <c r="C633" s="33"/>
      <c r="D633" s="151"/>
      <c r="E633" s="151"/>
      <c r="F633" s="156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</row>
    <row r="634" spans="1:25" ht="15.75" customHeight="1" x14ac:dyDescent="0.25">
      <c r="A634" s="26"/>
      <c r="B634" s="147"/>
      <c r="C634" s="33"/>
      <c r="D634" s="151"/>
      <c r="E634" s="151"/>
      <c r="F634" s="156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</row>
    <row r="635" spans="1:25" ht="15.75" customHeight="1" x14ac:dyDescent="0.25">
      <c r="A635" s="26"/>
      <c r="B635" s="147"/>
      <c r="C635" s="33"/>
      <c r="D635" s="151"/>
      <c r="E635" s="151"/>
      <c r="F635" s="156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</row>
    <row r="636" spans="1:25" ht="15.75" customHeight="1" x14ac:dyDescent="0.25">
      <c r="A636" s="26"/>
      <c r="B636" s="147"/>
      <c r="C636" s="33"/>
      <c r="D636" s="151"/>
      <c r="E636" s="151"/>
      <c r="F636" s="156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</row>
    <row r="637" spans="1:25" ht="15.75" customHeight="1" x14ac:dyDescent="0.25">
      <c r="A637" s="26"/>
      <c r="B637" s="147"/>
      <c r="C637" s="33"/>
      <c r="D637" s="151"/>
      <c r="E637" s="151"/>
      <c r="F637" s="156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</row>
    <row r="638" spans="1:25" ht="15.75" customHeight="1" x14ac:dyDescent="0.25">
      <c r="A638" s="26"/>
      <c r="B638" s="147"/>
      <c r="C638" s="33"/>
      <c r="D638" s="151"/>
      <c r="E638" s="151"/>
      <c r="F638" s="156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</row>
    <row r="639" spans="1:25" ht="15.75" customHeight="1" x14ac:dyDescent="0.25">
      <c r="A639" s="26"/>
      <c r="B639" s="147"/>
      <c r="C639" s="33"/>
      <c r="D639" s="151"/>
      <c r="E639" s="151"/>
      <c r="F639" s="156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</row>
    <row r="640" spans="1:25" ht="15.75" customHeight="1" x14ac:dyDescent="0.25">
      <c r="A640" s="26"/>
      <c r="B640" s="147"/>
      <c r="C640" s="33"/>
      <c r="D640" s="151"/>
      <c r="E640" s="151"/>
      <c r="F640" s="156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</row>
    <row r="641" spans="1:25" ht="15.75" customHeight="1" x14ac:dyDescent="0.25">
      <c r="A641" s="26"/>
      <c r="B641" s="147"/>
      <c r="C641" s="33"/>
      <c r="D641" s="151"/>
      <c r="E641" s="151"/>
      <c r="F641" s="156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</row>
    <row r="642" spans="1:25" ht="15.75" customHeight="1" x14ac:dyDescent="0.25">
      <c r="A642" s="26"/>
      <c r="B642" s="147"/>
      <c r="C642" s="33"/>
      <c r="D642" s="151"/>
      <c r="E642" s="151"/>
      <c r="F642" s="156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</row>
    <row r="643" spans="1:25" ht="15.75" customHeight="1" x14ac:dyDescent="0.25">
      <c r="A643" s="26"/>
      <c r="B643" s="147"/>
      <c r="C643" s="33"/>
      <c r="D643" s="151"/>
      <c r="E643" s="151"/>
      <c r="F643" s="156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</row>
    <row r="644" spans="1:25" ht="15.75" customHeight="1" x14ac:dyDescent="0.25">
      <c r="A644" s="26"/>
      <c r="B644" s="147"/>
      <c r="C644" s="33"/>
      <c r="D644" s="151"/>
      <c r="E644" s="151"/>
      <c r="F644" s="156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</row>
    <row r="645" spans="1:25" ht="15.75" customHeight="1" x14ac:dyDescent="0.25">
      <c r="A645" s="26"/>
      <c r="B645" s="147"/>
      <c r="C645" s="33"/>
      <c r="D645" s="151"/>
      <c r="E645" s="151"/>
      <c r="F645" s="156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</row>
    <row r="646" spans="1:25" ht="15.75" customHeight="1" x14ac:dyDescent="0.25">
      <c r="A646" s="26"/>
      <c r="B646" s="147"/>
      <c r="C646" s="33"/>
      <c r="D646" s="151"/>
      <c r="E646" s="151"/>
      <c r="F646" s="156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</row>
    <row r="647" spans="1:25" ht="15.75" customHeight="1" x14ac:dyDescent="0.25">
      <c r="A647" s="26"/>
      <c r="B647" s="147"/>
      <c r="C647" s="33"/>
      <c r="D647" s="151"/>
      <c r="E647" s="151"/>
      <c r="F647" s="156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</row>
    <row r="648" spans="1:25" ht="15.75" customHeight="1" x14ac:dyDescent="0.25">
      <c r="A648" s="26"/>
      <c r="B648" s="147"/>
      <c r="C648" s="33"/>
      <c r="D648" s="151"/>
      <c r="E648" s="151"/>
      <c r="F648" s="156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</row>
    <row r="649" spans="1:25" ht="15.75" customHeight="1" x14ac:dyDescent="0.25">
      <c r="A649" s="26"/>
      <c r="B649" s="147"/>
      <c r="C649" s="33"/>
      <c r="D649" s="151"/>
      <c r="E649" s="151"/>
      <c r="F649" s="156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</row>
    <row r="650" spans="1:25" ht="15.75" customHeight="1" x14ac:dyDescent="0.25">
      <c r="A650" s="26"/>
      <c r="B650" s="147"/>
      <c r="C650" s="33"/>
      <c r="D650" s="151"/>
      <c r="E650" s="151"/>
      <c r="F650" s="156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</row>
    <row r="651" spans="1:25" ht="15.75" customHeight="1" x14ac:dyDescent="0.25">
      <c r="A651" s="26"/>
      <c r="B651" s="147"/>
      <c r="C651" s="33"/>
      <c r="D651" s="151"/>
      <c r="E651" s="151"/>
      <c r="F651" s="156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</row>
    <row r="652" spans="1:25" ht="15.75" customHeight="1" x14ac:dyDescent="0.25">
      <c r="A652" s="26"/>
      <c r="B652" s="147"/>
      <c r="C652" s="33"/>
      <c r="D652" s="151"/>
      <c r="E652" s="151"/>
      <c r="F652" s="156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</row>
    <row r="653" spans="1:25" ht="15.75" customHeight="1" x14ac:dyDescent="0.25">
      <c r="A653" s="26"/>
      <c r="B653" s="147"/>
      <c r="C653" s="33"/>
      <c r="D653" s="151"/>
      <c r="E653" s="151"/>
      <c r="F653" s="156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</row>
    <row r="654" spans="1:25" ht="15.75" customHeight="1" x14ac:dyDescent="0.25">
      <c r="A654" s="26"/>
      <c r="B654" s="147"/>
      <c r="C654" s="33"/>
      <c r="D654" s="151"/>
      <c r="E654" s="151"/>
      <c r="F654" s="156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</row>
    <row r="655" spans="1:25" ht="15.75" customHeight="1" x14ac:dyDescent="0.25">
      <c r="A655" s="26"/>
      <c r="B655" s="147"/>
      <c r="C655" s="33"/>
      <c r="D655" s="151"/>
      <c r="E655" s="151"/>
      <c r="F655" s="156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</row>
    <row r="656" spans="1:25" ht="15.75" customHeight="1" x14ac:dyDescent="0.25">
      <c r="A656" s="26"/>
      <c r="B656" s="147"/>
      <c r="C656" s="33"/>
      <c r="D656" s="151"/>
      <c r="E656" s="151"/>
      <c r="F656" s="156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</row>
    <row r="657" spans="1:25" ht="15.75" customHeight="1" x14ac:dyDescent="0.25">
      <c r="A657" s="26"/>
      <c r="B657" s="147"/>
      <c r="C657" s="33"/>
      <c r="D657" s="151"/>
      <c r="E657" s="151"/>
      <c r="F657" s="156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</row>
    <row r="658" spans="1:25" ht="15.75" customHeight="1" x14ac:dyDescent="0.25">
      <c r="A658" s="26"/>
      <c r="B658" s="147"/>
      <c r="C658" s="33"/>
      <c r="D658" s="151"/>
      <c r="E658" s="151"/>
      <c r="F658" s="156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</row>
    <row r="659" spans="1:25" ht="15.75" customHeight="1" x14ac:dyDescent="0.25">
      <c r="A659" s="26"/>
      <c r="B659" s="147"/>
      <c r="C659" s="33"/>
      <c r="D659" s="151"/>
      <c r="E659" s="151"/>
      <c r="F659" s="156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</row>
    <row r="660" spans="1:25" ht="15.75" customHeight="1" x14ac:dyDescent="0.25">
      <c r="A660" s="26"/>
      <c r="B660" s="147"/>
      <c r="C660" s="33"/>
      <c r="D660" s="151"/>
      <c r="E660" s="151"/>
      <c r="F660" s="156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</row>
    <row r="661" spans="1:25" ht="15.75" customHeight="1" x14ac:dyDescent="0.25">
      <c r="A661" s="26"/>
      <c r="B661" s="147"/>
      <c r="C661" s="33"/>
      <c r="D661" s="151"/>
      <c r="E661" s="151"/>
      <c r="F661" s="156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</row>
    <row r="662" spans="1:25" ht="15.75" customHeight="1" x14ac:dyDescent="0.25">
      <c r="A662" s="26"/>
      <c r="B662" s="147"/>
      <c r="C662" s="33"/>
      <c r="D662" s="151"/>
      <c r="E662" s="151"/>
      <c r="F662" s="156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</row>
    <row r="663" spans="1:25" ht="15.75" customHeight="1" x14ac:dyDescent="0.25">
      <c r="A663" s="26"/>
      <c r="B663" s="147"/>
      <c r="C663" s="33"/>
      <c r="D663" s="151"/>
      <c r="E663" s="151"/>
      <c r="F663" s="156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</row>
    <row r="664" spans="1:25" ht="15.75" customHeight="1" x14ac:dyDescent="0.25">
      <c r="A664" s="26"/>
      <c r="B664" s="147"/>
      <c r="C664" s="33"/>
      <c r="D664" s="151"/>
      <c r="E664" s="151"/>
      <c r="F664" s="156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</row>
    <row r="665" spans="1:25" ht="15.75" customHeight="1" x14ac:dyDescent="0.25">
      <c r="A665" s="26"/>
      <c r="B665" s="147"/>
      <c r="C665" s="33"/>
      <c r="D665" s="151"/>
      <c r="E665" s="151"/>
      <c r="F665" s="156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</row>
    <row r="666" spans="1:25" ht="15.75" customHeight="1" x14ac:dyDescent="0.25">
      <c r="A666" s="26"/>
      <c r="B666" s="147"/>
      <c r="C666" s="33"/>
      <c r="D666" s="151"/>
      <c r="E666" s="151"/>
      <c r="F666" s="156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</row>
    <row r="667" spans="1:25" ht="15.75" customHeight="1" x14ac:dyDescent="0.25">
      <c r="A667" s="26"/>
      <c r="B667" s="147"/>
      <c r="C667" s="33"/>
      <c r="D667" s="151"/>
      <c r="E667" s="151"/>
      <c r="F667" s="156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</row>
    <row r="668" spans="1:25" ht="15.75" customHeight="1" x14ac:dyDescent="0.25">
      <c r="A668" s="26"/>
      <c r="B668" s="147"/>
      <c r="C668" s="33"/>
      <c r="D668" s="151"/>
      <c r="E668" s="151"/>
      <c r="F668" s="156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</row>
    <row r="669" spans="1:25" ht="15.75" customHeight="1" x14ac:dyDescent="0.25">
      <c r="A669" s="26"/>
      <c r="B669" s="147"/>
      <c r="C669" s="33"/>
      <c r="D669" s="151"/>
      <c r="E669" s="151"/>
      <c r="F669" s="156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</row>
    <row r="670" spans="1:25" ht="15.75" customHeight="1" x14ac:dyDescent="0.25">
      <c r="A670" s="26"/>
      <c r="B670" s="147"/>
      <c r="C670" s="33"/>
      <c r="D670" s="151"/>
      <c r="E670" s="151"/>
      <c r="F670" s="156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</row>
    <row r="671" spans="1:25" ht="15.75" customHeight="1" x14ac:dyDescent="0.25">
      <c r="A671" s="26"/>
      <c r="B671" s="147"/>
      <c r="C671" s="33"/>
      <c r="D671" s="151"/>
      <c r="E671" s="151"/>
      <c r="F671" s="156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</row>
    <row r="672" spans="1:25" ht="15.75" customHeight="1" x14ac:dyDescent="0.25">
      <c r="A672" s="26"/>
      <c r="B672" s="147"/>
      <c r="C672" s="33"/>
      <c r="D672" s="151"/>
      <c r="E672" s="151"/>
      <c r="F672" s="156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</row>
    <row r="673" spans="1:25" ht="15.75" customHeight="1" x14ac:dyDescent="0.25">
      <c r="A673" s="26"/>
      <c r="B673" s="147"/>
      <c r="C673" s="33"/>
      <c r="D673" s="151"/>
      <c r="E673" s="151"/>
      <c r="F673" s="156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</row>
    <row r="674" spans="1:25" ht="15.75" customHeight="1" x14ac:dyDescent="0.25">
      <c r="A674" s="26"/>
      <c r="B674" s="147"/>
      <c r="C674" s="33"/>
      <c r="D674" s="151"/>
      <c r="E674" s="151"/>
      <c r="F674" s="156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</row>
    <row r="675" spans="1:25" ht="15.75" customHeight="1" x14ac:dyDescent="0.25">
      <c r="A675" s="26"/>
      <c r="B675" s="147"/>
      <c r="C675" s="33"/>
      <c r="D675" s="151"/>
      <c r="E675" s="151"/>
      <c r="F675" s="156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</row>
    <row r="676" spans="1:25" ht="15.75" customHeight="1" x14ac:dyDescent="0.25">
      <c r="A676" s="26"/>
      <c r="B676" s="147"/>
      <c r="C676" s="33"/>
      <c r="D676" s="151"/>
      <c r="E676" s="151"/>
      <c r="F676" s="156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</row>
    <row r="677" spans="1:25" ht="15.75" customHeight="1" x14ac:dyDescent="0.25">
      <c r="A677" s="26"/>
      <c r="B677" s="147"/>
      <c r="C677" s="33"/>
      <c r="D677" s="151"/>
      <c r="E677" s="151"/>
      <c r="F677" s="156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</row>
    <row r="678" spans="1:25" ht="15.75" customHeight="1" x14ac:dyDescent="0.25">
      <c r="A678" s="26"/>
      <c r="B678" s="147"/>
      <c r="C678" s="33"/>
      <c r="D678" s="151"/>
      <c r="E678" s="151"/>
      <c r="F678" s="156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</row>
    <row r="679" spans="1:25" ht="15.75" customHeight="1" x14ac:dyDescent="0.25">
      <c r="A679" s="26"/>
      <c r="B679" s="147"/>
      <c r="C679" s="33"/>
      <c r="D679" s="151"/>
      <c r="E679" s="151"/>
      <c r="F679" s="156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</row>
    <row r="680" spans="1:25" ht="15.75" customHeight="1" x14ac:dyDescent="0.25">
      <c r="A680" s="26"/>
      <c r="B680" s="147"/>
      <c r="C680" s="33"/>
      <c r="D680" s="151"/>
      <c r="E680" s="151"/>
      <c r="F680" s="156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</row>
    <row r="681" spans="1:25" ht="15.75" customHeight="1" x14ac:dyDescent="0.25">
      <c r="A681" s="26"/>
      <c r="B681" s="147"/>
      <c r="C681" s="33"/>
      <c r="D681" s="151"/>
      <c r="E681" s="151"/>
      <c r="F681" s="156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</row>
    <row r="682" spans="1:25" ht="15.75" customHeight="1" x14ac:dyDescent="0.25">
      <c r="A682" s="26"/>
      <c r="B682" s="147"/>
      <c r="C682" s="33"/>
      <c r="D682" s="151"/>
      <c r="E682" s="151"/>
      <c r="F682" s="156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</row>
    <row r="683" spans="1:25" ht="15.75" customHeight="1" x14ac:dyDescent="0.25">
      <c r="A683" s="26"/>
      <c r="B683" s="147"/>
      <c r="C683" s="33"/>
      <c r="D683" s="151"/>
      <c r="E683" s="151"/>
      <c r="F683" s="156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</row>
    <row r="684" spans="1:25" ht="15.75" customHeight="1" x14ac:dyDescent="0.25">
      <c r="A684" s="26"/>
      <c r="B684" s="147"/>
      <c r="C684" s="33"/>
      <c r="D684" s="151"/>
      <c r="E684" s="151"/>
      <c r="F684" s="156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</row>
    <row r="685" spans="1:25" ht="15.75" customHeight="1" x14ac:dyDescent="0.25">
      <c r="A685" s="26"/>
      <c r="B685" s="147"/>
      <c r="C685" s="33"/>
      <c r="D685" s="151"/>
      <c r="E685" s="151"/>
      <c r="F685" s="156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</row>
    <row r="686" spans="1:25" ht="15.75" customHeight="1" x14ac:dyDescent="0.25">
      <c r="A686" s="26"/>
      <c r="B686" s="147"/>
      <c r="C686" s="33"/>
      <c r="D686" s="151"/>
      <c r="E686" s="151"/>
      <c r="F686" s="156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</row>
    <row r="687" spans="1:25" ht="15.75" customHeight="1" x14ac:dyDescent="0.25">
      <c r="A687" s="26"/>
      <c r="B687" s="147"/>
      <c r="C687" s="33"/>
      <c r="D687" s="151"/>
      <c r="E687" s="151"/>
      <c r="F687" s="156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</row>
    <row r="688" spans="1:25" ht="15.75" customHeight="1" x14ac:dyDescent="0.25">
      <c r="A688" s="26"/>
      <c r="B688" s="147"/>
      <c r="C688" s="33"/>
      <c r="D688" s="151"/>
      <c r="E688" s="151"/>
      <c r="F688" s="156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</row>
    <row r="689" spans="1:25" ht="15.75" customHeight="1" x14ac:dyDescent="0.25">
      <c r="A689" s="26"/>
      <c r="B689" s="147"/>
      <c r="C689" s="33"/>
      <c r="D689" s="151"/>
      <c r="E689" s="151"/>
      <c r="F689" s="156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</row>
    <row r="690" spans="1:25" ht="15.75" customHeight="1" x14ac:dyDescent="0.25">
      <c r="A690" s="26"/>
      <c r="B690" s="147"/>
      <c r="C690" s="33"/>
      <c r="D690" s="151"/>
      <c r="E690" s="151"/>
      <c r="F690" s="156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</row>
    <row r="691" spans="1:25" ht="15.75" customHeight="1" x14ac:dyDescent="0.25">
      <c r="A691" s="26"/>
      <c r="B691" s="147"/>
      <c r="C691" s="33"/>
      <c r="D691" s="151"/>
      <c r="E691" s="151"/>
      <c r="F691" s="156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</row>
    <row r="692" spans="1:25" ht="15.75" customHeight="1" x14ac:dyDescent="0.25">
      <c r="A692" s="26"/>
      <c r="B692" s="147"/>
      <c r="C692" s="33"/>
      <c r="D692" s="151"/>
      <c r="E692" s="151"/>
      <c r="F692" s="156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</row>
    <row r="693" spans="1:25" ht="15.75" customHeight="1" x14ac:dyDescent="0.25">
      <c r="A693" s="26"/>
      <c r="B693" s="147"/>
      <c r="C693" s="33"/>
      <c r="D693" s="151"/>
      <c r="E693" s="151"/>
      <c r="F693" s="156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</row>
    <row r="694" spans="1:25" ht="15.75" customHeight="1" x14ac:dyDescent="0.25">
      <c r="A694" s="26"/>
      <c r="B694" s="147"/>
      <c r="C694" s="33"/>
      <c r="D694" s="151"/>
      <c r="E694" s="151"/>
      <c r="F694" s="156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</row>
    <row r="695" spans="1:25" ht="15.75" customHeight="1" x14ac:dyDescent="0.25">
      <c r="A695" s="26"/>
      <c r="B695" s="147"/>
      <c r="C695" s="33"/>
      <c r="D695" s="151"/>
      <c r="E695" s="151"/>
      <c r="F695" s="156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</row>
    <row r="696" spans="1:25" ht="15.75" customHeight="1" x14ac:dyDescent="0.25">
      <c r="A696" s="26"/>
      <c r="B696" s="147"/>
      <c r="C696" s="33"/>
      <c r="D696" s="151"/>
      <c r="E696" s="151"/>
      <c r="F696" s="156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</row>
    <row r="697" spans="1:25" ht="15.75" customHeight="1" x14ac:dyDescent="0.25">
      <c r="A697" s="26"/>
      <c r="B697" s="147"/>
      <c r="C697" s="33"/>
      <c r="D697" s="151"/>
      <c r="E697" s="151"/>
      <c r="F697" s="156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</row>
    <row r="698" spans="1:25" ht="15.75" customHeight="1" x14ac:dyDescent="0.25">
      <c r="A698" s="26"/>
      <c r="B698" s="147"/>
      <c r="C698" s="33"/>
      <c r="D698" s="151"/>
      <c r="E698" s="151"/>
      <c r="F698" s="156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</row>
    <row r="699" spans="1:25" ht="15.75" customHeight="1" x14ac:dyDescent="0.25">
      <c r="A699" s="26"/>
      <c r="B699" s="147"/>
      <c r="C699" s="33"/>
      <c r="D699" s="151"/>
      <c r="E699" s="151"/>
      <c r="F699" s="156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</row>
    <row r="700" spans="1:25" ht="15.75" customHeight="1" x14ac:dyDescent="0.25">
      <c r="A700" s="26"/>
      <c r="B700" s="147"/>
      <c r="C700" s="33"/>
      <c r="D700" s="151"/>
      <c r="E700" s="151"/>
      <c r="F700" s="156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</row>
    <row r="701" spans="1:25" ht="15.75" customHeight="1" x14ac:dyDescent="0.25">
      <c r="A701" s="26"/>
      <c r="B701" s="147"/>
      <c r="C701" s="33"/>
      <c r="D701" s="151"/>
      <c r="E701" s="151"/>
      <c r="F701" s="156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</row>
    <row r="702" spans="1:25" ht="15.75" customHeight="1" x14ac:dyDescent="0.25">
      <c r="A702" s="26"/>
      <c r="B702" s="147"/>
      <c r="C702" s="33"/>
      <c r="D702" s="151"/>
      <c r="E702" s="151"/>
      <c r="F702" s="156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</row>
    <row r="703" spans="1:25" ht="15.75" customHeight="1" x14ac:dyDescent="0.25">
      <c r="A703" s="26"/>
      <c r="B703" s="147"/>
      <c r="C703" s="33"/>
      <c r="D703" s="151"/>
      <c r="E703" s="151"/>
      <c r="F703" s="156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</row>
    <row r="704" spans="1:25" ht="15.75" customHeight="1" x14ac:dyDescent="0.25">
      <c r="A704" s="26"/>
      <c r="B704" s="147"/>
      <c r="C704" s="33"/>
      <c r="D704" s="151"/>
      <c r="E704" s="151"/>
      <c r="F704" s="156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</row>
    <row r="705" spans="1:25" ht="15.75" customHeight="1" x14ac:dyDescent="0.25">
      <c r="A705" s="26"/>
      <c r="B705" s="147"/>
      <c r="C705" s="33"/>
      <c r="D705" s="151"/>
      <c r="E705" s="151"/>
      <c r="F705" s="156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</row>
    <row r="706" spans="1:25" ht="15.75" customHeight="1" x14ac:dyDescent="0.25">
      <c r="A706" s="26"/>
      <c r="B706" s="147"/>
      <c r="C706" s="33"/>
      <c r="D706" s="151"/>
      <c r="E706" s="151"/>
      <c r="F706" s="156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</row>
    <row r="707" spans="1:25" ht="15.75" customHeight="1" x14ac:dyDescent="0.25">
      <c r="A707" s="26"/>
      <c r="B707" s="147"/>
      <c r="C707" s="33"/>
      <c r="D707" s="151"/>
      <c r="E707" s="151"/>
      <c r="F707" s="156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</row>
    <row r="708" spans="1:25" ht="15.75" customHeight="1" x14ac:dyDescent="0.25">
      <c r="A708" s="26"/>
      <c r="B708" s="147"/>
      <c r="C708" s="33"/>
      <c r="D708" s="151"/>
      <c r="E708" s="151"/>
      <c r="F708" s="156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</row>
    <row r="709" spans="1:25" ht="15.75" customHeight="1" x14ac:dyDescent="0.25">
      <c r="A709" s="26"/>
      <c r="B709" s="147"/>
      <c r="C709" s="33"/>
      <c r="D709" s="151"/>
      <c r="E709" s="151"/>
      <c r="F709" s="156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</row>
    <row r="710" spans="1:25" ht="15.75" customHeight="1" x14ac:dyDescent="0.25">
      <c r="A710" s="26"/>
      <c r="B710" s="147"/>
      <c r="C710" s="33"/>
      <c r="D710" s="151"/>
      <c r="E710" s="151"/>
      <c r="F710" s="156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</row>
    <row r="711" spans="1:25" ht="15.75" customHeight="1" x14ac:dyDescent="0.25">
      <c r="A711" s="26"/>
      <c r="B711" s="147"/>
      <c r="C711" s="33"/>
      <c r="D711" s="151"/>
      <c r="E711" s="151"/>
      <c r="F711" s="156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</row>
    <row r="712" spans="1:25" ht="15.75" customHeight="1" x14ac:dyDescent="0.25">
      <c r="A712" s="26"/>
      <c r="B712" s="147"/>
      <c r="C712" s="33"/>
      <c r="D712" s="151"/>
      <c r="E712" s="151"/>
      <c r="F712" s="156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</row>
    <row r="713" spans="1:25" ht="15.75" customHeight="1" x14ac:dyDescent="0.25">
      <c r="A713" s="26"/>
      <c r="B713" s="147"/>
      <c r="C713" s="33"/>
      <c r="D713" s="151"/>
      <c r="E713" s="151"/>
      <c r="F713" s="156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</row>
    <row r="714" spans="1:25" ht="15.75" customHeight="1" x14ac:dyDescent="0.25">
      <c r="A714" s="26"/>
      <c r="B714" s="147"/>
      <c r="C714" s="33"/>
      <c r="D714" s="151"/>
      <c r="E714" s="151"/>
      <c r="F714" s="156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</row>
    <row r="715" spans="1:25" ht="15.75" customHeight="1" x14ac:dyDescent="0.25">
      <c r="A715" s="26"/>
      <c r="B715" s="147"/>
      <c r="C715" s="33"/>
      <c r="D715" s="151"/>
      <c r="E715" s="151"/>
      <c r="F715" s="156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</row>
    <row r="716" spans="1:25" ht="15.75" customHeight="1" x14ac:dyDescent="0.25">
      <c r="A716" s="26"/>
      <c r="B716" s="147"/>
      <c r="C716" s="33"/>
      <c r="D716" s="151"/>
      <c r="E716" s="151"/>
      <c r="F716" s="156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</row>
    <row r="717" spans="1:25" ht="15.75" customHeight="1" x14ac:dyDescent="0.25">
      <c r="A717" s="26"/>
      <c r="B717" s="147"/>
      <c r="C717" s="33"/>
      <c r="D717" s="151"/>
      <c r="E717" s="151"/>
      <c r="F717" s="156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</row>
    <row r="718" spans="1:25" ht="15.75" customHeight="1" x14ac:dyDescent="0.25">
      <c r="A718" s="26"/>
      <c r="B718" s="147"/>
      <c r="C718" s="33"/>
      <c r="D718" s="151"/>
      <c r="E718" s="151"/>
      <c r="F718" s="156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</row>
    <row r="719" spans="1:25" ht="15.75" customHeight="1" x14ac:dyDescent="0.25">
      <c r="A719" s="26"/>
      <c r="B719" s="147"/>
      <c r="C719" s="33"/>
      <c r="D719" s="151"/>
      <c r="E719" s="151"/>
      <c r="F719" s="156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</row>
    <row r="720" spans="1:25" ht="15.75" customHeight="1" x14ac:dyDescent="0.25">
      <c r="A720" s="26"/>
      <c r="B720" s="147"/>
      <c r="C720" s="33"/>
      <c r="D720" s="151"/>
      <c r="E720" s="151"/>
      <c r="F720" s="156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</row>
    <row r="721" spans="1:25" ht="15.75" customHeight="1" x14ac:dyDescent="0.25">
      <c r="A721" s="26"/>
      <c r="B721" s="147"/>
      <c r="C721" s="33"/>
      <c r="D721" s="151"/>
      <c r="E721" s="151"/>
      <c r="F721" s="156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</row>
    <row r="722" spans="1:25" ht="15.75" customHeight="1" x14ac:dyDescent="0.25">
      <c r="A722" s="26"/>
      <c r="B722" s="147"/>
      <c r="C722" s="33"/>
      <c r="D722" s="151"/>
      <c r="E722" s="151"/>
      <c r="F722" s="156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</row>
    <row r="723" spans="1:25" ht="15.75" customHeight="1" x14ac:dyDescent="0.25">
      <c r="A723" s="26"/>
      <c r="B723" s="147"/>
      <c r="C723" s="33"/>
      <c r="D723" s="151"/>
      <c r="E723" s="151"/>
      <c r="F723" s="156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</row>
    <row r="724" spans="1:25" ht="15.75" customHeight="1" x14ac:dyDescent="0.25">
      <c r="A724" s="26"/>
      <c r="B724" s="147"/>
      <c r="C724" s="33"/>
      <c r="D724" s="151"/>
      <c r="E724" s="151"/>
      <c r="F724" s="156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</row>
    <row r="725" spans="1:25" ht="15.75" customHeight="1" x14ac:dyDescent="0.25">
      <c r="A725" s="26"/>
      <c r="B725" s="147"/>
      <c r="C725" s="33"/>
      <c r="D725" s="151"/>
      <c r="E725" s="151"/>
      <c r="F725" s="156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</row>
    <row r="726" spans="1:25" ht="15.75" customHeight="1" x14ac:dyDescent="0.25">
      <c r="A726" s="26"/>
      <c r="B726" s="147"/>
      <c r="C726" s="33"/>
      <c r="D726" s="151"/>
      <c r="E726" s="151"/>
      <c r="F726" s="156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</row>
    <row r="727" spans="1:25" ht="15.75" customHeight="1" x14ac:dyDescent="0.25">
      <c r="A727" s="26"/>
      <c r="B727" s="147"/>
      <c r="C727" s="33"/>
      <c r="D727" s="151"/>
      <c r="E727" s="151"/>
      <c r="F727" s="156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</row>
    <row r="728" spans="1:25" ht="15.75" customHeight="1" x14ac:dyDescent="0.25">
      <c r="A728" s="26"/>
      <c r="B728" s="147"/>
      <c r="C728" s="33"/>
      <c r="D728" s="151"/>
      <c r="E728" s="151"/>
      <c r="F728" s="156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</row>
    <row r="729" spans="1:25" ht="15.75" customHeight="1" x14ac:dyDescent="0.25">
      <c r="A729" s="26"/>
      <c r="B729" s="147"/>
      <c r="C729" s="33"/>
      <c r="D729" s="151"/>
      <c r="E729" s="151"/>
      <c r="F729" s="156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</row>
    <row r="730" spans="1:25" ht="15.75" customHeight="1" x14ac:dyDescent="0.25">
      <c r="A730" s="26"/>
      <c r="B730" s="147"/>
      <c r="C730" s="33"/>
      <c r="D730" s="151"/>
      <c r="E730" s="151"/>
      <c r="F730" s="156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</row>
    <row r="731" spans="1:25" ht="15.75" customHeight="1" x14ac:dyDescent="0.25">
      <c r="A731" s="26"/>
      <c r="B731" s="147"/>
      <c r="C731" s="33"/>
      <c r="D731" s="151"/>
      <c r="E731" s="151"/>
      <c r="F731" s="156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</row>
    <row r="732" spans="1:25" ht="15.75" customHeight="1" x14ac:dyDescent="0.25">
      <c r="A732" s="26"/>
      <c r="B732" s="147"/>
      <c r="C732" s="33"/>
      <c r="D732" s="151"/>
      <c r="E732" s="151"/>
      <c r="F732" s="156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</row>
    <row r="733" spans="1:25" ht="15.75" customHeight="1" x14ac:dyDescent="0.25">
      <c r="A733" s="26"/>
      <c r="B733" s="147"/>
      <c r="C733" s="33"/>
      <c r="D733" s="151"/>
      <c r="E733" s="151"/>
      <c r="F733" s="156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</row>
    <row r="734" spans="1:25" ht="15.75" customHeight="1" x14ac:dyDescent="0.25">
      <c r="A734" s="26"/>
      <c r="B734" s="147"/>
      <c r="C734" s="33"/>
      <c r="D734" s="151"/>
      <c r="E734" s="151"/>
      <c r="F734" s="156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</row>
    <row r="735" spans="1:25" ht="15.75" customHeight="1" x14ac:dyDescent="0.25">
      <c r="A735" s="26"/>
      <c r="B735" s="147"/>
      <c r="C735" s="33"/>
      <c r="D735" s="151"/>
      <c r="E735" s="151"/>
      <c r="F735" s="156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</row>
    <row r="736" spans="1:25" ht="15.75" customHeight="1" x14ac:dyDescent="0.25">
      <c r="A736" s="26"/>
      <c r="B736" s="147"/>
      <c r="C736" s="33"/>
      <c r="D736" s="151"/>
      <c r="E736" s="151"/>
      <c r="F736" s="156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</row>
    <row r="737" spans="1:25" ht="15.75" customHeight="1" x14ac:dyDescent="0.25">
      <c r="A737" s="26"/>
      <c r="B737" s="147"/>
      <c r="C737" s="33"/>
      <c r="D737" s="151"/>
      <c r="E737" s="151"/>
      <c r="F737" s="156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</row>
    <row r="738" spans="1:25" ht="15.75" customHeight="1" x14ac:dyDescent="0.25">
      <c r="A738" s="26"/>
      <c r="B738" s="147"/>
      <c r="C738" s="33"/>
      <c r="D738" s="151"/>
      <c r="E738" s="151"/>
      <c r="F738" s="156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</row>
    <row r="739" spans="1:25" ht="15.75" customHeight="1" x14ac:dyDescent="0.25">
      <c r="A739" s="26"/>
      <c r="B739" s="147"/>
      <c r="C739" s="33"/>
      <c r="D739" s="151"/>
      <c r="E739" s="151"/>
      <c r="F739" s="156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</row>
    <row r="740" spans="1:25" ht="15.75" customHeight="1" x14ac:dyDescent="0.25">
      <c r="A740" s="26"/>
      <c r="B740" s="147"/>
      <c r="C740" s="33"/>
      <c r="D740" s="151"/>
      <c r="E740" s="151"/>
      <c r="F740" s="156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</row>
    <row r="741" spans="1:25" ht="15.75" customHeight="1" x14ac:dyDescent="0.25">
      <c r="A741" s="26"/>
      <c r="B741" s="147"/>
      <c r="C741" s="33"/>
      <c r="D741" s="151"/>
      <c r="E741" s="151"/>
      <c r="F741" s="156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</row>
    <row r="742" spans="1:25" ht="15.75" customHeight="1" x14ac:dyDescent="0.25">
      <c r="A742" s="26"/>
      <c r="B742" s="147"/>
      <c r="C742" s="33"/>
      <c r="D742" s="151"/>
      <c r="E742" s="151"/>
      <c r="F742" s="156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</row>
    <row r="743" spans="1:25" ht="15.75" customHeight="1" x14ac:dyDescent="0.25">
      <c r="A743" s="26"/>
      <c r="B743" s="147"/>
      <c r="C743" s="33"/>
      <c r="D743" s="151"/>
      <c r="E743" s="151"/>
      <c r="F743" s="156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</row>
    <row r="744" spans="1:25" ht="15.75" customHeight="1" x14ac:dyDescent="0.25">
      <c r="A744" s="26"/>
      <c r="B744" s="147"/>
      <c r="C744" s="33"/>
      <c r="D744" s="151"/>
      <c r="E744" s="151"/>
      <c r="F744" s="156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</row>
    <row r="745" spans="1:25" ht="15.75" customHeight="1" x14ac:dyDescent="0.25">
      <c r="A745" s="26"/>
      <c r="B745" s="147"/>
      <c r="C745" s="33"/>
      <c r="D745" s="151"/>
      <c r="E745" s="151"/>
      <c r="F745" s="156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</row>
    <row r="746" spans="1:25" ht="15.75" customHeight="1" x14ac:dyDescent="0.25">
      <c r="A746" s="26"/>
      <c r="B746" s="147"/>
      <c r="C746" s="33"/>
      <c r="D746" s="151"/>
      <c r="E746" s="151"/>
      <c r="F746" s="156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</row>
    <row r="747" spans="1:25" ht="15.75" customHeight="1" x14ac:dyDescent="0.25">
      <c r="A747" s="26"/>
      <c r="B747" s="147"/>
      <c r="C747" s="33"/>
      <c r="D747" s="151"/>
      <c r="E747" s="151"/>
      <c r="F747" s="156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</row>
    <row r="748" spans="1:25" ht="15.75" customHeight="1" x14ac:dyDescent="0.25">
      <c r="A748" s="26"/>
      <c r="B748" s="147"/>
      <c r="C748" s="33"/>
      <c r="D748" s="151"/>
      <c r="E748" s="151"/>
      <c r="F748" s="156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</row>
    <row r="749" spans="1:25" ht="15.75" customHeight="1" x14ac:dyDescent="0.25">
      <c r="A749" s="26"/>
      <c r="B749" s="147"/>
      <c r="C749" s="33"/>
      <c r="D749" s="151"/>
      <c r="E749" s="151"/>
      <c r="F749" s="156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</row>
    <row r="750" spans="1:25" ht="15.75" customHeight="1" x14ac:dyDescent="0.25">
      <c r="A750" s="26"/>
      <c r="B750" s="147"/>
      <c r="C750" s="33"/>
      <c r="D750" s="151"/>
      <c r="E750" s="151"/>
      <c r="F750" s="156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</row>
    <row r="751" spans="1:25" ht="15.75" customHeight="1" x14ac:dyDescent="0.25">
      <c r="A751" s="26"/>
      <c r="B751" s="147"/>
      <c r="C751" s="33"/>
      <c r="D751" s="151"/>
      <c r="E751" s="151"/>
      <c r="F751" s="156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</row>
    <row r="752" spans="1:25" ht="15.75" customHeight="1" x14ac:dyDescent="0.25">
      <c r="A752" s="26"/>
      <c r="B752" s="147"/>
      <c r="C752" s="33"/>
      <c r="D752" s="151"/>
      <c r="E752" s="151"/>
      <c r="F752" s="156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</row>
    <row r="753" spans="1:25" ht="15.75" customHeight="1" x14ac:dyDescent="0.25">
      <c r="A753" s="26"/>
      <c r="B753" s="147"/>
      <c r="C753" s="33"/>
      <c r="D753" s="151"/>
      <c r="E753" s="151"/>
      <c r="F753" s="156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</row>
    <row r="754" spans="1:25" ht="15.75" customHeight="1" x14ac:dyDescent="0.25">
      <c r="A754" s="26"/>
      <c r="B754" s="147"/>
      <c r="C754" s="33"/>
      <c r="D754" s="151"/>
      <c r="E754" s="151"/>
      <c r="F754" s="156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</row>
    <row r="755" spans="1:25" ht="15.75" customHeight="1" x14ac:dyDescent="0.25">
      <c r="A755" s="26"/>
      <c r="B755" s="147"/>
      <c r="C755" s="33"/>
      <c r="D755" s="151"/>
      <c r="E755" s="151"/>
      <c r="F755" s="156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</row>
    <row r="756" spans="1:25" ht="15.75" customHeight="1" x14ac:dyDescent="0.25">
      <c r="A756" s="26"/>
      <c r="B756" s="147"/>
      <c r="C756" s="33"/>
      <c r="D756" s="151"/>
      <c r="E756" s="151"/>
      <c r="F756" s="156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</row>
    <row r="757" spans="1:25" ht="15.75" customHeight="1" x14ac:dyDescent="0.25">
      <c r="A757" s="26"/>
      <c r="B757" s="147"/>
      <c r="C757" s="33"/>
      <c r="D757" s="151"/>
      <c r="E757" s="151"/>
      <c r="F757" s="156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</row>
    <row r="758" spans="1:25" ht="15.75" customHeight="1" x14ac:dyDescent="0.25">
      <c r="A758" s="26"/>
      <c r="B758" s="147"/>
      <c r="C758" s="33"/>
      <c r="D758" s="151"/>
      <c r="E758" s="151"/>
      <c r="F758" s="156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</row>
    <row r="759" spans="1:25" ht="15.75" customHeight="1" x14ac:dyDescent="0.25">
      <c r="A759" s="26"/>
      <c r="B759" s="147"/>
      <c r="C759" s="33"/>
      <c r="D759" s="151"/>
      <c r="E759" s="151"/>
      <c r="F759" s="156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</row>
    <row r="760" spans="1:25" ht="15.75" customHeight="1" x14ac:dyDescent="0.25">
      <c r="A760" s="26"/>
      <c r="B760" s="147"/>
      <c r="C760" s="33"/>
      <c r="D760" s="151"/>
      <c r="E760" s="151"/>
      <c r="F760" s="156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</row>
    <row r="761" spans="1:25" ht="15.75" customHeight="1" x14ac:dyDescent="0.25">
      <c r="A761" s="26"/>
      <c r="B761" s="147"/>
      <c r="C761" s="33"/>
      <c r="D761" s="151"/>
      <c r="E761" s="151"/>
      <c r="F761" s="156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</row>
    <row r="762" spans="1:25" ht="15.75" customHeight="1" x14ac:dyDescent="0.25">
      <c r="A762" s="26"/>
      <c r="B762" s="147"/>
      <c r="C762" s="33"/>
      <c r="D762" s="151"/>
      <c r="E762" s="151"/>
      <c r="F762" s="156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</row>
    <row r="763" spans="1:25" ht="15.75" customHeight="1" x14ac:dyDescent="0.25">
      <c r="A763" s="26"/>
      <c r="B763" s="147"/>
      <c r="C763" s="33"/>
      <c r="D763" s="151"/>
      <c r="E763" s="151"/>
      <c r="F763" s="156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</row>
    <row r="764" spans="1:25" ht="15.75" customHeight="1" x14ac:dyDescent="0.25">
      <c r="A764" s="26"/>
      <c r="B764" s="147"/>
      <c r="C764" s="33"/>
      <c r="D764" s="151"/>
      <c r="E764" s="151"/>
      <c r="F764" s="156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</row>
    <row r="765" spans="1:25" ht="15.75" customHeight="1" x14ac:dyDescent="0.25">
      <c r="A765" s="26"/>
      <c r="B765" s="147"/>
      <c r="C765" s="33"/>
      <c r="D765" s="151"/>
      <c r="E765" s="151"/>
      <c r="F765" s="156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</row>
    <row r="766" spans="1:25" ht="15.75" customHeight="1" x14ac:dyDescent="0.25">
      <c r="A766" s="26"/>
      <c r="B766" s="147"/>
      <c r="C766" s="33"/>
      <c r="D766" s="151"/>
      <c r="E766" s="151"/>
      <c r="F766" s="156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</row>
    <row r="767" spans="1:25" ht="15.75" customHeight="1" x14ac:dyDescent="0.25">
      <c r="A767" s="26"/>
      <c r="B767" s="147"/>
      <c r="C767" s="33"/>
      <c r="D767" s="151"/>
      <c r="E767" s="151"/>
      <c r="F767" s="156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</row>
    <row r="768" spans="1:25" ht="15.75" customHeight="1" x14ac:dyDescent="0.25">
      <c r="A768" s="26"/>
      <c r="B768" s="147"/>
      <c r="C768" s="33"/>
      <c r="D768" s="151"/>
      <c r="E768" s="151"/>
      <c r="F768" s="156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</row>
    <row r="769" spans="1:25" ht="15.75" customHeight="1" x14ac:dyDescent="0.25">
      <c r="A769" s="26"/>
      <c r="B769" s="147"/>
      <c r="C769" s="33"/>
      <c r="D769" s="151"/>
      <c r="E769" s="151"/>
      <c r="F769" s="156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</row>
    <row r="770" spans="1:25" ht="15.75" customHeight="1" x14ac:dyDescent="0.25">
      <c r="A770" s="26"/>
      <c r="B770" s="147"/>
      <c r="C770" s="33"/>
      <c r="D770" s="151"/>
      <c r="E770" s="151"/>
      <c r="F770" s="156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</row>
    <row r="771" spans="1:25" ht="15.75" customHeight="1" x14ac:dyDescent="0.25">
      <c r="A771" s="26"/>
      <c r="B771" s="147"/>
      <c r="C771" s="33"/>
      <c r="D771" s="151"/>
      <c r="E771" s="151"/>
      <c r="F771" s="156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</row>
    <row r="772" spans="1:25" ht="15.75" customHeight="1" x14ac:dyDescent="0.25">
      <c r="A772" s="26"/>
      <c r="B772" s="147"/>
      <c r="C772" s="33"/>
      <c r="D772" s="151"/>
      <c r="E772" s="151"/>
      <c r="F772" s="156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</row>
    <row r="773" spans="1:25" ht="15.75" customHeight="1" x14ac:dyDescent="0.25">
      <c r="A773" s="26"/>
      <c r="B773" s="147"/>
      <c r="C773" s="33"/>
      <c r="D773" s="151"/>
      <c r="E773" s="151"/>
      <c r="F773" s="156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</row>
    <row r="774" spans="1:25" ht="15.75" customHeight="1" x14ac:dyDescent="0.25">
      <c r="A774" s="26"/>
      <c r="B774" s="147"/>
      <c r="C774" s="33"/>
      <c r="D774" s="151"/>
      <c r="E774" s="151"/>
      <c r="F774" s="156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</row>
    <row r="775" spans="1:25" ht="15.75" customHeight="1" x14ac:dyDescent="0.25">
      <c r="A775" s="26"/>
      <c r="B775" s="147"/>
      <c r="C775" s="33"/>
      <c r="D775" s="151"/>
      <c r="E775" s="151"/>
      <c r="F775" s="156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</row>
    <row r="776" spans="1:25" ht="15.75" customHeight="1" x14ac:dyDescent="0.25">
      <c r="A776" s="26"/>
      <c r="B776" s="147"/>
      <c r="C776" s="33"/>
      <c r="D776" s="151"/>
      <c r="E776" s="151"/>
      <c r="F776" s="156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</row>
    <row r="777" spans="1:25" ht="15.75" customHeight="1" x14ac:dyDescent="0.25">
      <c r="A777" s="26"/>
      <c r="B777" s="147"/>
      <c r="C777" s="33"/>
      <c r="D777" s="151"/>
      <c r="E777" s="151"/>
      <c r="F777" s="156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</row>
    <row r="778" spans="1:25" ht="15.75" customHeight="1" x14ac:dyDescent="0.25">
      <c r="A778" s="26"/>
      <c r="B778" s="147"/>
      <c r="C778" s="33"/>
      <c r="D778" s="151"/>
      <c r="E778" s="151"/>
      <c r="F778" s="156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</row>
    <row r="779" spans="1:25" ht="15.75" customHeight="1" x14ac:dyDescent="0.25">
      <c r="A779" s="26"/>
      <c r="B779" s="147"/>
      <c r="C779" s="33"/>
      <c r="D779" s="151"/>
      <c r="E779" s="151"/>
      <c r="F779" s="156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</row>
    <row r="780" spans="1:25" ht="15.75" customHeight="1" x14ac:dyDescent="0.25">
      <c r="A780" s="26"/>
      <c r="B780" s="147"/>
      <c r="C780" s="33"/>
      <c r="D780" s="151"/>
      <c r="E780" s="151"/>
      <c r="F780" s="156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</row>
    <row r="781" spans="1:25" ht="15.75" customHeight="1" x14ac:dyDescent="0.25">
      <c r="A781" s="26"/>
      <c r="B781" s="147"/>
      <c r="C781" s="33"/>
      <c r="D781" s="151"/>
      <c r="E781" s="151"/>
      <c r="F781" s="156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</row>
    <row r="782" spans="1:25" ht="15.75" customHeight="1" x14ac:dyDescent="0.25">
      <c r="A782" s="26"/>
      <c r="B782" s="147"/>
      <c r="C782" s="33"/>
      <c r="D782" s="151"/>
      <c r="E782" s="151"/>
      <c r="F782" s="156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</row>
    <row r="783" spans="1:25" ht="15.75" customHeight="1" x14ac:dyDescent="0.25">
      <c r="A783" s="26"/>
      <c r="B783" s="147"/>
      <c r="C783" s="33"/>
      <c r="D783" s="151"/>
      <c r="E783" s="151"/>
      <c r="F783" s="156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</row>
    <row r="784" spans="1:25" ht="15.75" customHeight="1" x14ac:dyDescent="0.25">
      <c r="A784" s="26"/>
      <c r="B784" s="147"/>
      <c r="C784" s="33"/>
      <c r="D784" s="151"/>
      <c r="E784" s="151"/>
      <c r="F784" s="156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</row>
    <row r="785" spans="1:25" ht="15.75" customHeight="1" x14ac:dyDescent="0.25">
      <c r="A785" s="26"/>
      <c r="B785" s="147"/>
      <c r="C785" s="33"/>
      <c r="D785" s="151"/>
      <c r="E785" s="151"/>
      <c r="F785" s="156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</row>
    <row r="786" spans="1:25" ht="15.75" customHeight="1" x14ac:dyDescent="0.25">
      <c r="A786" s="26"/>
      <c r="B786" s="147"/>
      <c r="C786" s="33"/>
      <c r="D786" s="151"/>
      <c r="E786" s="151"/>
      <c r="F786" s="156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</row>
    <row r="787" spans="1:25" ht="15.75" customHeight="1" x14ac:dyDescent="0.25">
      <c r="A787" s="26"/>
      <c r="B787" s="147"/>
      <c r="C787" s="33"/>
      <c r="D787" s="151"/>
      <c r="E787" s="151"/>
      <c r="F787" s="156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</row>
    <row r="788" spans="1:25" ht="15.75" customHeight="1" x14ac:dyDescent="0.25">
      <c r="A788" s="26"/>
      <c r="B788" s="147"/>
      <c r="C788" s="33"/>
      <c r="D788" s="151"/>
      <c r="E788" s="151"/>
      <c r="F788" s="156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</row>
    <row r="789" spans="1:25" ht="15.75" customHeight="1" x14ac:dyDescent="0.25">
      <c r="A789" s="26"/>
      <c r="B789" s="147"/>
      <c r="C789" s="33"/>
      <c r="D789" s="151"/>
      <c r="E789" s="151"/>
      <c r="F789" s="156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</row>
    <row r="790" spans="1:25" ht="15.75" customHeight="1" x14ac:dyDescent="0.25">
      <c r="A790" s="26"/>
      <c r="B790" s="147"/>
      <c r="C790" s="33"/>
      <c r="D790" s="151"/>
      <c r="E790" s="151"/>
      <c r="F790" s="156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</row>
    <row r="791" spans="1:25" ht="15.75" customHeight="1" x14ac:dyDescent="0.25">
      <c r="A791" s="26"/>
      <c r="B791" s="147"/>
      <c r="C791" s="33"/>
      <c r="D791" s="151"/>
      <c r="E791" s="151"/>
      <c r="F791" s="156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</row>
    <row r="792" spans="1:25" ht="15.75" customHeight="1" x14ac:dyDescent="0.25">
      <c r="A792" s="26"/>
      <c r="B792" s="147"/>
      <c r="C792" s="33"/>
      <c r="D792" s="151"/>
      <c r="E792" s="151"/>
      <c r="F792" s="156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</row>
    <row r="793" spans="1:25" ht="15.75" customHeight="1" x14ac:dyDescent="0.25">
      <c r="A793" s="26"/>
      <c r="B793" s="147"/>
      <c r="C793" s="33"/>
      <c r="D793" s="151"/>
      <c r="E793" s="151"/>
      <c r="F793" s="156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</row>
    <row r="794" spans="1:25" ht="15.75" customHeight="1" x14ac:dyDescent="0.25">
      <c r="A794" s="26"/>
      <c r="B794" s="147"/>
      <c r="C794" s="33"/>
      <c r="D794" s="151"/>
      <c r="E794" s="151"/>
      <c r="F794" s="156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</row>
    <row r="795" spans="1:25" ht="15.75" customHeight="1" x14ac:dyDescent="0.25">
      <c r="A795" s="26"/>
      <c r="B795" s="147"/>
      <c r="C795" s="33"/>
      <c r="D795" s="151"/>
      <c r="E795" s="151"/>
      <c r="F795" s="156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</row>
    <row r="796" spans="1:25" ht="15.75" customHeight="1" x14ac:dyDescent="0.25">
      <c r="A796" s="26"/>
      <c r="B796" s="147"/>
      <c r="C796" s="33"/>
      <c r="D796" s="151"/>
      <c r="E796" s="151"/>
      <c r="F796" s="156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</row>
    <row r="797" spans="1:25" ht="15.75" customHeight="1" x14ac:dyDescent="0.25">
      <c r="A797" s="26"/>
      <c r="B797" s="147"/>
      <c r="C797" s="33"/>
      <c r="D797" s="151"/>
      <c r="E797" s="151"/>
      <c r="F797" s="156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</row>
    <row r="798" spans="1:25" ht="15.75" customHeight="1" x14ac:dyDescent="0.25">
      <c r="A798" s="26"/>
      <c r="B798" s="147"/>
      <c r="C798" s="33"/>
      <c r="D798" s="151"/>
      <c r="E798" s="151"/>
      <c r="F798" s="156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</row>
    <row r="799" spans="1:25" ht="15.75" customHeight="1" x14ac:dyDescent="0.25">
      <c r="A799" s="26"/>
      <c r="B799" s="147"/>
      <c r="C799" s="33"/>
      <c r="D799" s="151"/>
      <c r="E799" s="151"/>
      <c r="F799" s="156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</row>
    <row r="800" spans="1:25" ht="15.75" customHeight="1" x14ac:dyDescent="0.25">
      <c r="A800" s="26"/>
      <c r="B800" s="147"/>
      <c r="C800" s="33"/>
      <c r="D800" s="151"/>
      <c r="E800" s="151"/>
      <c r="F800" s="156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</row>
    <row r="801" spans="1:25" ht="15.75" customHeight="1" x14ac:dyDescent="0.25">
      <c r="A801" s="26"/>
      <c r="B801" s="147"/>
      <c r="C801" s="33"/>
      <c r="D801" s="151"/>
      <c r="E801" s="151"/>
      <c r="F801" s="156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</row>
    <row r="802" spans="1:25" ht="15.75" customHeight="1" x14ac:dyDescent="0.25">
      <c r="A802" s="26"/>
      <c r="B802" s="147"/>
      <c r="C802" s="33"/>
      <c r="D802" s="151"/>
      <c r="E802" s="151"/>
      <c r="F802" s="156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</row>
    <row r="803" spans="1:25" ht="15.75" customHeight="1" x14ac:dyDescent="0.25">
      <c r="A803" s="26"/>
      <c r="B803" s="147"/>
      <c r="C803" s="33"/>
      <c r="D803" s="151"/>
      <c r="E803" s="151"/>
      <c r="F803" s="156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</row>
    <row r="804" spans="1:25" ht="15.75" customHeight="1" x14ac:dyDescent="0.25">
      <c r="A804" s="26"/>
      <c r="B804" s="147"/>
      <c r="C804" s="33"/>
      <c r="D804" s="151"/>
      <c r="E804" s="151"/>
      <c r="F804" s="156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</row>
    <row r="805" spans="1:25" ht="15.75" customHeight="1" x14ac:dyDescent="0.25">
      <c r="A805" s="26"/>
      <c r="B805" s="147"/>
      <c r="C805" s="33"/>
      <c r="D805" s="151"/>
      <c r="E805" s="151"/>
      <c r="F805" s="156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</row>
    <row r="806" spans="1:25" ht="15.75" customHeight="1" x14ac:dyDescent="0.25">
      <c r="A806" s="26"/>
      <c r="B806" s="147"/>
      <c r="C806" s="33"/>
      <c r="D806" s="151"/>
      <c r="E806" s="151"/>
      <c r="F806" s="156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</row>
    <row r="807" spans="1:25" ht="15.75" customHeight="1" x14ac:dyDescent="0.25">
      <c r="A807" s="26"/>
      <c r="B807" s="147"/>
      <c r="C807" s="33"/>
      <c r="D807" s="151"/>
      <c r="E807" s="151"/>
      <c r="F807" s="156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</row>
    <row r="808" spans="1:25" ht="15.75" customHeight="1" x14ac:dyDescent="0.25">
      <c r="A808" s="26"/>
      <c r="B808" s="147"/>
      <c r="C808" s="33"/>
      <c r="D808" s="151"/>
      <c r="E808" s="151"/>
      <c r="F808" s="156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</row>
    <row r="809" spans="1:25" ht="15.75" customHeight="1" x14ac:dyDescent="0.25">
      <c r="A809" s="26"/>
      <c r="B809" s="147"/>
      <c r="C809" s="33"/>
      <c r="D809" s="151"/>
      <c r="E809" s="151"/>
      <c r="F809" s="156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</row>
    <row r="810" spans="1:25" ht="15.75" customHeight="1" x14ac:dyDescent="0.25">
      <c r="A810" s="26"/>
      <c r="B810" s="147"/>
      <c r="C810" s="33"/>
      <c r="D810" s="151"/>
      <c r="E810" s="151"/>
      <c r="F810" s="156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</row>
    <row r="811" spans="1:25" ht="15.75" customHeight="1" x14ac:dyDescent="0.25">
      <c r="A811" s="26"/>
      <c r="B811" s="147"/>
      <c r="C811" s="33"/>
      <c r="D811" s="151"/>
      <c r="E811" s="151"/>
      <c r="F811" s="156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</row>
    <row r="812" spans="1:25" ht="15.75" customHeight="1" x14ac:dyDescent="0.25">
      <c r="A812" s="26"/>
      <c r="B812" s="147"/>
      <c r="C812" s="33"/>
      <c r="D812" s="151"/>
      <c r="E812" s="151"/>
      <c r="F812" s="156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</row>
    <row r="813" spans="1:25" ht="15.75" customHeight="1" x14ac:dyDescent="0.25">
      <c r="A813" s="26"/>
      <c r="B813" s="147"/>
      <c r="C813" s="33"/>
      <c r="D813" s="151"/>
      <c r="E813" s="151"/>
      <c r="F813" s="156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</row>
    <row r="814" spans="1:25" ht="15.75" customHeight="1" x14ac:dyDescent="0.25">
      <c r="A814" s="26"/>
      <c r="B814" s="147"/>
      <c r="C814" s="33"/>
      <c r="D814" s="151"/>
      <c r="E814" s="151"/>
      <c r="F814" s="156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</row>
    <row r="815" spans="1:25" ht="15.75" customHeight="1" x14ac:dyDescent="0.25">
      <c r="A815" s="26"/>
      <c r="B815" s="147"/>
      <c r="C815" s="33"/>
      <c r="D815" s="151"/>
      <c r="E815" s="151"/>
      <c r="F815" s="156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</row>
    <row r="816" spans="1:25" ht="15.75" customHeight="1" x14ac:dyDescent="0.25">
      <c r="A816" s="26"/>
      <c r="B816" s="147"/>
      <c r="C816" s="33"/>
      <c r="D816" s="151"/>
      <c r="E816" s="151"/>
      <c r="F816" s="156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</row>
    <row r="817" spans="1:25" ht="15.75" customHeight="1" x14ac:dyDescent="0.25">
      <c r="A817" s="26"/>
      <c r="B817" s="147"/>
      <c r="C817" s="33"/>
      <c r="D817" s="151"/>
      <c r="E817" s="151"/>
      <c r="F817" s="156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</row>
    <row r="818" spans="1:25" ht="15.75" customHeight="1" x14ac:dyDescent="0.25">
      <c r="A818" s="26"/>
      <c r="B818" s="147"/>
      <c r="C818" s="33"/>
      <c r="D818" s="151"/>
      <c r="E818" s="151"/>
      <c r="F818" s="156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</row>
    <row r="819" spans="1:25" ht="15.75" customHeight="1" x14ac:dyDescent="0.25">
      <c r="A819" s="26"/>
      <c r="B819" s="147"/>
      <c r="C819" s="33"/>
      <c r="D819" s="151"/>
      <c r="E819" s="151"/>
      <c r="F819" s="156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</row>
    <row r="820" spans="1:25" ht="15.75" customHeight="1" x14ac:dyDescent="0.25">
      <c r="A820" s="26"/>
      <c r="B820" s="147"/>
      <c r="C820" s="33"/>
      <c r="D820" s="151"/>
      <c r="E820" s="151"/>
      <c r="F820" s="156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</row>
    <row r="821" spans="1:25" ht="15.75" customHeight="1" x14ac:dyDescent="0.25">
      <c r="A821" s="26"/>
      <c r="B821" s="147"/>
      <c r="C821" s="33"/>
      <c r="D821" s="151"/>
      <c r="E821" s="151"/>
      <c r="F821" s="156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</row>
    <row r="822" spans="1:25" ht="15.75" customHeight="1" x14ac:dyDescent="0.25">
      <c r="A822" s="26"/>
      <c r="B822" s="147"/>
      <c r="C822" s="33"/>
      <c r="D822" s="151"/>
      <c r="E822" s="151"/>
      <c r="F822" s="156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</row>
    <row r="823" spans="1:25" ht="15.75" customHeight="1" x14ac:dyDescent="0.25">
      <c r="A823" s="26"/>
      <c r="B823" s="147"/>
      <c r="C823" s="33"/>
      <c r="D823" s="151"/>
      <c r="E823" s="151"/>
      <c r="F823" s="156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</row>
    <row r="824" spans="1:25" ht="15.75" customHeight="1" x14ac:dyDescent="0.25">
      <c r="A824" s="26"/>
      <c r="B824" s="147"/>
      <c r="C824" s="33"/>
      <c r="D824" s="151"/>
      <c r="E824" s="151"/>
      <c r="F824" s="156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</row>
    <row r="825" spans="1:25" ht="15.75" customHeight="1" x14ac:dyDescent="0.25">
      <c r="A825" s="26"/>
      <c r="B825" s="147"/>
      <c r="C825" s="33"/>
      <c r="D825" s="151"/>
      <c r="E825" s="151"/>
      <c r="F825" s="156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</row>
    <row r="826" spans="1:25" ht="15.75" customHeight="1" x14ac:dyDescent="0.25">
      <c r="A826" s="26"/>
      <c r="B826" s="147"/>
      <c r="C826" s="33"/>
      <c r="D826" s="151"/>
      <c r="E826" s="151"/>
      <c r="F826" s="156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</row>
    <row r="827" spans="1:25" ht="15.75" customHeight="1" x14ac:dyDescent="0.25">
      <c r="A827" s="26"/>
      <c r="B827" s="147"/>
      <c r="C827" s="33"/>
      <c r="D827" s="151"/>
      <c r="E827" s="151"/>
      <c r="F827" s="156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</row>
    <row r="828" spans="1:25" ht="15.75" customHeight="1" x14ac:dyDescent="0.25">
      <c r="A828" s="26"/>
      <c r="B828" s="147"/>
      <c r="C828" s="33"/>
      <c r="D828" s="151"/>
      <c r="E828" s="151"/>
      <c r="F828" s="156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</row>
    <row r="829" spans="1:25" ht="15.75" customHeight="1" x14ac:dyDescent="0.25">
      <c r="A829" s="26"/>
      <c r="B829" s="147"/>
      <c r="C829" s="33"/>
      <c r="D829" s="151"/>
      <c r="E829" s="151"/>
      <c r="F829" s="156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</row>
    <row r="830" spans="1:25" ht="15.75" customHeight="1" x14ac:dyDescent="0.25">
      <c r="A830" s="26"/>
      <c r="B830" s="147"/>
      <c r="C830" s="33"/>
      <c r="D830" s="151"/>
      <c r="E830" s="151"/>
      <c r="F830" s="156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</row>
    <row r="831" spans="1:25" ht="15.75" customHeight="1" x14ac:dyDescent="0.25">
      <c r="A831" s="26"/>
      <c r="B831" s="147"/>
      <c r="C831" s="33"/>
      <c r="D831" s="151"/>
      <c r="E831" s="151"/>
      <c r="F831" s="156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</row>
    <row r="832" spans="1:25" ht="15.75" customHeight="1" x14ac:dyDescent="0.25">
      <c r="A832" s="26"/>
      <c r="B832" s="147"/>
      <c r="C832" s="33"/>
      <c r="D832" s="151"/>
      <c r="E832" s="151"/>
      <c r="F832" s="156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</row>
    <row r="833" spans="1:25" ht="15.75" customHeight="1" x14ac:dyDescent="0.25">
      <c r="A833" s="26"/>
      <c r="B833" s="147"/>
      <c r="C833" s="33"/>
      <c r="D833" s="151"/>
      <c r="E833" s="151"/>
      <c r="F833" s="156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</row>
    <row r="834" spans="1:25" ht="15.75" customHeight="1" x14ac:dyDescent="0.25">
      <c r="A834" s="26"/>
      <c r="B834" s="147"/>
      <c r="C834" s="33"/>
      <c r="D834" s="151"/>
      <c r="E834" s="151"/>
      <c r="F834" s="156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</row>
    <row r="835" spans="1:25" ht="15.75" customHeight="1" x14ac:dyDescent="0.25">
      <c r="A835" s="26"/>
      <c r="B835" s="147"/>
      <c r="C835" s="33"/>
      <c r="D835" s="151"/>
      <c r="E835" s="151"/>
      <c r="F835" s="156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</row>
    <row r="836" spans="1:25" ht="15.75" customHeight="1" x14ac:dyDescent="0.25">
      <c r="A836" s="26"/>
      <c r="B836" s="147"/>
      <c r="C836" s="33"/>
      <c r="D836" s="151"/>
      <c r="E836" s="151"/>
      <c r="F836" s="156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</row>
    <row r="837" spans="1:25" ht="15.75" customHeight="1" x14ac:dyDescent="0.25">
      <c r="A837" s="26"/>
      <c r="B837" s="147"/>
      <c r="C837" s="33"/>
      <c r="D837" s="151"/>
      <c r="E837" s="151"/>
      <c r="F837" s="156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</row>
    <row r="838" spans="1:25" ht="15.75" customHeight="1" x14ac:dyDescent="0.25">
      <c r="A838" s="26"/>
      <c r="B838" s="147"/>
      <c r="C838" s="33"/>
      <c r="D838" s="151"/>
      <c r="E838" s="151"/>
      <c r="F838" s="156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</row>
    <row r="839" spans="1:25" ht="15.75" customHeight="1" x14ac:dyDescent="0.25">
      <c r="A839" s="26"/>
      <c r="B839" s="147"/>
      <c r="C839" s="33"/>
      <c r="D839" s="151"/>
      <c r="E839" s="151"/>
      <c r="F839" s="156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</row>
    <row r="840" spans="1:25" ht="15.75" customHeight="1" x14ac:dyDescent="0.25">
      <c r="A840" s="26"/>
      <c r="B840" s="147"/>
      <c r="C840" s="33"/>
      <c r="D840" s="151"/>
      <c r="E840" s="151"/>
      <c r="F840" s="156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</row>
    <row r="841" spans="1:25" ht="15.75" customHeight="1" x14ac:dyDescent="0.25">
      <c r="A841" s="26"/>
      <c r="B841" s="147"/>
      <c r="C841" s="33"/>
      <c r="D841" s="151"/>
      <c r="E841" s="151"/>
      <c r="F841" s="156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</row>
    <row r="842" spans="1:25" ht="15.75" customHeight="1" x14ac:dyDescent="0.25">
      <c r="A842" s="26"/>
      <c r="B842" s="147"/>
      <c r="C842" s="33"/>
      <c r="D842" s="151"/>
      <c r="E842" s="151"/>
      <c r="F842" s="156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</row>
    <row r="843" spans="1:25" ht="15.75" customHeight="1" x14ac:dyDescent="0.25">
      <c r="A843" s="26"/>
      <c r="B843" s="147"/>
      <c r="C843" s="33"/>
      <c r="D843" s="151"/>
      <c r="E843" s="151"/>
      <c r="F843" s="156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</row>
    <row r="844" spans="1:25" ht="15.75" customHeight="1" x14ac:dyDescent="0.25">
      <c r="A844" s="26"/>
      <c r="B844" s="147"/>
      <c r="C844" s="33"/>
      <c r="D844" s="151"/>
      <c r="E844" s="151"/>
      <c r="F844" s="156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</row>
    <row r="845" spans="1:25" ht="15.75" customHeight="1" x14ac:dyDescent="0.25">
      <c r="A845" s="26"/>
      <c r="B845" s="147"/>
      <c r="C845" s="33"/>
      <c r="D845" s="151"/>
      <c r="E845" s="151"/>
      <c r="F845" s="156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</row>
    <row r="846" spans="1:25" ht="15.75" customHeight="1" x14ac:dyDescent="0.25">
      <c r="A846" s="26"/>
      <c r="B846" s="147"/>
      <c r="C846" s="33"/>
      <c r="D846" s="151"/>
      <c r="E846" s="151"/>
      <c r="F846" s="156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</row>
    <row r="847" spans="1:25" ht="15.75" customHeight="1" x14ac:dyDescent="0.25">
      <c r="A847" s="26"/>
      <c r="B847" s="147"/>
      <c r="C847" s="33"/>
      <c r="D847" s="151"/>
      <c r="E847" s="151"/>
      <c r="F847" s="156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</row>
    <row r="848" spans="1:25" ht="15.75" customHeight="1" x14ac:dyDescent="0.25">
      <c r="A848" s="26"/>
      <c r="B848" s="147"/>
      <c r="C848" s="33"/>
      <c r="D848" s="151"/>
      <c r="E848" s="151"/>
      <c r="F848" s="156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</row>
    <row r="849" spans="1:25" ht="15.75" customHeight="1" x14ac:dyDescent="0.25">
      <c r="A849" s="26"/>
      <c r="B849" s="147"/>
      <c r="C849" s="33"/>
      <c r="D849" s="151"/>
      <c r="E849" s="151"/>
      <c r="F849" s="156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</row>
    <row r="850" spans="1:25" ht="15.75" customHeight="1" x14ac:dyDescent="0.25">
      <c r="A850" s="26"/>
      <c r="B850" s="147"/>
      <c r="C850" s="33"/>
      <c r="D850" s="151"/>
      <c r="E850" s="151"/>
      <c r="F850" s="156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</row>
    <row r="851" spans="1:25" ht="15.75" customHeight="1" x14ac:dyDescent="0.25">
      <c r="A851" s="26"/>
      <c r="B851" s="147"/>
      <c r="C851" s="33"/>
      <c r="D851" s="151"/>
      <c r="E851" s="151"/>
      <c r="F851" s="156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</row>
    <row r="852" spans="1:25" ht="15.75" customHeight="1" x14ac:dyDescent="0.25">
      <c r="A852" s="26"/>
      <c r="B852" s="147"/>
      <c r="C852" s="33"/>
      <c r="D852" s="151"/>
      <c r="E852" s="151"/>
      <c r="F852" s="156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</row>
    <row r="853" spans="1:25" ht="15.75" customHeight="1" x14ac:dyDescent="0.25">
      <c r="A853" s="26"/>
      <c r="B853" s="147"/>
      <c r="C853" s="33"/>
      <c r="D853" s="151"/>
      <c r="E853" s="151"/>
      <c r="F853" s="156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</row>
    <row r="854" spans="1:25" ht="15.75" customHeight="1" x14ac:dyDescent="0.25">
      <c r="A854" s="26"/>
      <c r="B854" s="147"/>
      <c r="C854" s="33"/>
      <c r="D854" s="151"/>
      <c r="E854" s="151"/>
      <c r="F854" s="156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</row>
    <row r="855" spans="1:25" ht="15.75" customHeight="1" x14ac:dyDescent="0.25">
      <c r="A855" s="26"/>
      <c r="B855" s="147"/>
      <c r="C855" s="33"/>
      <c r="D855" s="151"/>
      <c r="E855" s="151"/>
      <c r="F855" s="156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</row>
    <row r="856" spans="1:25" ht="15.75" customHeight="1" x14ac:dyDescent="0.25">
      <c r="A856" s="26"/>
      <c r="B856" s="147"/>
      <c r="C856" s="33"/>
      <c r="D856" s="151"/>
      <c r="E856" s="151"/>
      <c r="F856" s="156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</row>
    <row r="857" spans="1:25" ht="15.75" customHeight="1" x14ac:dyDescent="0.25">
      <c r="A857" s="26"/>
      <c r="B857" s="147"/>
      <c r="C857" s="33"/>
      <c r="D857" s="151"/>
      <c r="E857" s="151"/>
      <c r="F857" s="156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</row>
    <row r="858" spans="1:25" ht="15.75" customHeight="1" x14ac:dyDescent="0.25">
      <c r="A858" s="26"/>
      <c r="B858" s="147"/>
      <c r="C858" s="33"/>
      <c r="D858" s="151"/>
      <c r="E858" s="151"/>
      <c r="F858" s="156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</row>
    <row r="859" spans="1:25" ht="15.75" customHeight="1" x14ac:dyDescent="0.25">
      <c r="A859" s="26"/>
      <c r="B859" s="147"/>
      <c r="C859" s="33"/>
      <c r="D859" s="151"/>
      <c r="E859" s="151"/>
      <c r="F859" s="156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</row>
    <row r="860" spans="1:25" ht="15.75" customHeight="1" x14ac:dyDescent="0.25">
      <c r="A860" s="26"/>
      <c r="B860" s="147"/>
      <c r="C860" s="33"/>
      <c r="D860" s="151"/>
      <c r="E860" s="151"/>
      <c r="F860" s="156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</row>
    <row r="861" spans="1:25" ht="15.75" customHeight="1" x14ac:dyDescent="0.25">
      <c r="A861" s="26"/>
      <c r="B861" s="147"/>
      <c r="C861" s="33"/>
      <c r="D861" s="151"/>
      <c r="E861" s="151"/>
      <c r="F861" s="156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</row>
    <row r="862" spans="1:25" ht="15.75" customHeight="1" x14ac:dyDescent="0.25">
      <c r="A862" s="26"/>
      <c r="B862" s="147"/>
      <c r="C862" s="33"/>
      <c r="D862" s="151"/>
      <c r="E862" s="151"/>
      <c r="F862" s="156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</row>
    <row r="863" spans="1:25" ht="15.75" customHeight="1" x14ac:dyDescent="0.25">
      <c r="A863" s="26"/>
      <c r="B863" s="147"/>
      <c r="C863" s="33"/>
      <c r="D863" s="151"/>
      <c r="E863" s="151"/>
      <c r="F863" s="156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</row>
    <row r="864" spans="1:25" ht="15.75" customHeight="1" x14ac:dyDescent="0.25">
      <c r="A864" s="26"/>
      <c r="B864" s="147"/>
      <c r="C864" s="33"/>
      <c r="D864" s="151"/>
      <c r="E864" s="151"/>
      <c r="F864" s="156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</row>
    <row r="865" spans="1:25" ht="15.75" customHeight="1" x14ac:dyDescent="0.25">
      <c r="A865" s="26"/>
      <c r="B865" s="147"/>
      <c r="C865" s="33"/>
      <c r="D865" s="151"/>
      <c r="E865" s="151"/>
      <c r="F865" s="156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</row>
    <row r="866" spans="1:25" ht="15.75" customHeight="1" x14ac:dyDescent="0.25">
      <c r="A866" s="26"/>
      <c r="B866" s="147"/>
      <c r="C866" s="33"/>
      <c r="D866" s="151"/>
      <c r="E866" s="151"/>
      <c r="F866" s="156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</row>
    <row r="867" spans="1:25" ht="15.75" customHeight="1" x14ac:dyDescent="0.25">
      <c r="A867" s="26"/>
      <c r="B867" s="147"/>
      <c r="C867" s="33"/>
      <c r="D867" s="151"/>
      <c r="E867" s="151"/>
      <c r="F867" s="156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</row>
    <row r="868" spans="1:25" ht="15.75" customHeight="1" x14ac:dyDescent="0.25">
      <c r="A868" s="26"/>
      <c r="B868" s="147"/>
      <c r="C868" s="33"/>
      <c r="D868" s="151"/>
      <c r="E868" s="151"/>
      <c r="F868" s="156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</row>
    <row r="869" spans="1:25" ht="15.75" customHeight="1" x14ac:dyDescent="0.25">
      <c r="A869" s="26"/>
      <c r="B869" s="147"/>
      <c r="C869" s="33"/>
      <c r="D869" s="151"/>
      <c r="E869" s="151"/>
      <c r="F869" s="156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</row>
    <row r="870" spans="1:25" ht="15.75" customHeight="1" x14ac:dyDescent="0.25">
      <c r="A870" s="26"/>
      <c r="B870" s="147"/>
      <c r="C870" s="33"/>
      <c r="D870" s="151"/>
      <c r="E870" s="151"/>
      <c r="F870" s="156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</row>
    <row r="871" spans="1:25" ht="15.75" customHeight="1" x14ac:dyDescent="0.25">
      <c r="A871" s="26"/>
      <c r="B871" s="147"/>
      <c r="C871" s="33"/>
      <c r="D871" s="151"/>
      <c r="E871" s="151"/>
      <c r="F871" s="156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</row>
    <row r="872" spans="1:25" ht="15.75" customHeight="1" x14ac:dyDescent="0.25">
      <c r="A872" s="26"/>
      <c r="B872" s="147"/>
      <c r="C872" s="33"/>
      <c r="D872" s="151"/>
      <c r="E872" s="151"/>
      <c r="F872" s="156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</row>
    <row r="873" spans="1:25" ht="15.75" customHeight="1" x14ac:dyDescent="0.25">
      <c r="A873" s="26"/>
      <c r="B873" s="147"/>
      <c r="C873" s="33"/>
      <c r="D873" s="151"/>
      <c r="E873" s="151"/>
      <c r="F873" s="156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</row>
    <row r="874" spans="1:25" ht="15.75" customHeight="1" x14ac:dyDescent="0.25">
      <c r="A874" s="26"/>
      <c r="B874" s="147"/>
      <c r="C874" s="33"/>
      <c r="D874" s="151"/>
      <c r="E874" s="151"/>
      <c r="F874" s="156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</row>
    <row r="875" spans="1:25" ht="15.75" customHeight="1" x14ac:dyDescent="0.25">
      <c r="A875" s="26"/>
      <c r="B875" s="147"/>
      <c r="C875" s="33"/>
      <c r="D875" s="151"/>
      <c r="E875" s="151"/>
      <c r="F875" s="156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</row>
    <row r="876" spans="1:25" ht="15.75" customHeight="1" x14ac:dyDescent="0.25">
      <c r="A876" s="26"/>
      <c r="B876" s="147"/>
      <c r="C876" s="33"/>
      <c r="D876" s="151"/>
      <c r="E876" s="151"/>
      <c r="F876" s="156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</row>
    <row r="877" spans="1:25" ht="15.75" customHeight="1" x14ac:dyDescent="0.25">
      <c r="A877" s="26"/>
      <c r="B877" s="147"/>
      <c r="C877" s="33"/>
      <c r="D877" s="151"/>
      <c r="E877" s="151"/>
      <c r="F877" s="156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</row>
    <row r="878" spans="1:25" ht="15.75" customHeight="1" x14ac:dyDescent="0.25">
      <c r="A878" s="26"/>
      <c r="B878" s="147"/>
      <c r="C878" s="33"/>
      <c r="D878" s="151"/>
      <c r="E878" s="151"/>
      <c r="F878" s="156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</row>
    <row r="879" spans="1:25" ht="15.75" customHeight="1" x14ac:dyDescent="0.25">
      <c r="A879" s="26"/>
      <c r="B879" s="147"/>
      <c r="C879" s="33"/>
      <c r="D879" s="151"/>
      <c r="E879" s="151"/>
      <c r="F879" s="156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</row>
    <row r="880" spans="1:25" ht="15.75" customHeight="1" x14ac:dyDescent="0.25">
      <c r="A880" s="26"/>
      <c r="B880" s="147"/>
      <c r="C880" s="33"/>
      <c r="D880" s="151"/>
      <c r="E880" s="151"/>
      <c r="F880" s="156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</row>
    <row r="881" spans="1:25" ht="15.75" customHeight="1" x14ac:dyDescent="0.25">
      <c r="A881" s="26"/>
      <c r="B881" s="147"/>
      <c r="C881" s="33"/>
      <c r="D881" s="151"/>
      <c r="E881" s="151"/>
      <c r="F881" s="156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</row>
    <row r="882" spans="1:25" ht="15.75" customHeight="1" x14ac:dyDescent="0.25">
      <c r="A882" s="26"/>
      <c r="B882" s="147"/>
      <c r="C882" s="33"/>
      <c r="D882" s="151"/>
      <c r="E882" s="151"/>
      <c r="F882" s="156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</row>
    <row r="883" spans="1:25" ht="15.75" customHeight="1" x14ac:dyDescent="0.25">
      <c r="A883" s="26"/>
      <c r="B883" s="147"/>
      <c r="C883" s="33"/>
      <c r="D883" s="151"/>
      <c r="E883" s="151"/>
      <c r="F883" s="156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</row>
    <row r="884" spans="1:25" ht="15.75" customHeight="1" x14ac:dyDescent="0.25">
      <c r="A884" s="26"/>
      <c r="B884" s="147"/>
      <c r="C884" s="33"/>
      <c r="D884" s="151"/>
      <c r="E884" s="151"/>
      <c r="F884" s="156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</row>
    <row r="885" spans="1:25" ht="15.75" customHeight="1" x14ac:dyDescent="0.25">
      <c r="A885" s="26"/>
      <c r="B885" s="147"/>
      <c r="C885" s="33"/>
      <c r="D885" s="151"/>
      <c r="E885" s="151"/>
      <c r="F885" s="156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</row>
    <row r="886" spans="1:25" ht="15.75" customHeight="1" x14ac:dyDescent="0.25">
      <c r="A886" s="26"/>
      <c r="B886" s="147"/>
      <c r="C886" s="33"/>
      <c r="D886" s="151"/>
      <c r="E886" s="151"/>
      <c r="F886" s="156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</row>
    <row r="887" spans="1:25" ht="15.75" customHeight="1" x14ac:dyDescent="0.25">
      <c r="A887" s="26"/>
      <c r="B887" s="147"/>
      <c r="C887" s="33"/>
      <c r="D887" s="151"/>
      <c r="E887" s="151"/>
      <c r="F887" s="156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</row>
    <row r="888" spans="1:25" ht="15.75" customHeight="1" x14ac:dyDescent="0.25">
      <c r="A888" s="26"/>
      <c r="B888" s="147"/>
      <c r="C888" s="33"/>
      <c r="D888" s="151"/>
      <c r="E888" s="151"/>
      <c r="F888" s="156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</row>
    <row r="889" spans="1:25" ht="15.75" customHeight="1" x14ac:dyDescent="0.25">
      <c r="A889" s="26"/>
      <c r="B889" s="147"/>
      <c r="C889" s="33"/>
      <c r="D889" s="151"/>
      <c r="E889" s="151"/>
      <c r="F889" s="156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</row>
    <row r="890" spans="1:25" ht="15.75" customHeight="1" x14ac:dyDescent="0.25">
      <c r="A890" s="26"/>
      <c r="B890" s="147"/>
      <c r="C890" s="33"/>
      <c r="D890" s="151"/>
      <c r="E890" s="151"/>
      <c r="F890" s="156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</row>
    <row r="891" spans="1:25" ht="15.75" customHeight="1" x14ac:dyDescent="0.25">
      <c r="A891" s="26"/>
      <c r="B891" s="147"/>
      <c r="C891" s="33"/>
      <c r="D891" s="151"/>
      <c r="E891" s="151"/>
      <c r="F891" s="156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</row>
    <row r="892" spans="1:25" ht="15.75" customHeight="1" x14ac:dyDescent="0.25">
      <c r="A892" s="26"/>
      <c r="B892" s="147"/>
      <c r="C892" s="33"/>
      <c r="D892" s="151"/>
      <c r="E892" s="151"/>
      <c r="F892" s="156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</row>
    <row r="893" spans="1:25" ht="15.75" customHeight="1" x14ac:dyDescent="0.25">
      <c r="A893" s="26"/>
      <c r="B893" s="147"/>
      <c r="C893" s="33"/>
      <c r="D893" s="151"/>
      <c r="E893" s="151"/>
      <c r="F893" s="156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</row>
    <row r="894" spans="1:25" ht="15.75" customHeight="1" x14ac:dyDescent="0.25">
      <c r="A894" s="26"/>
      <c r="B894" s="147"/>
      <c r="C894" s="33"/>
      <c r="D894" s="151"/>
      <c r="E894" s="151"/>
      <c r="F894" s="156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</row>
    <row r="895" spans="1:25" ht="15.75" customHeight="1" x14ac:dyDescent="0.25">
      <c r="A895" s="26"/>
      <c r="B895" s="147"/>
      <c r="C895" s="33"/>
      <c r="D895" s="151"/>
      <c r="E895" s="151"/>
      <c r="F895" s="156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</row>
    <row r="896" spans="1:25" ht="15.75" customHeight="1" x14ac:dyDescent="0.25">
      <c r="A896" s="26"/>
      <c r="B896" s="147"/>
      <c r="C896" s="33"/>
      <c r="D896" s="151"/>
      <c r="E896" s="151"/>
      <c r="F896" s="156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</row>
    <row r="897" spans="1:25" ht="15.75" customHeight="1" x14ac:dyDescent="0.25">
      <c r="A897" s="26"/>
      <c r="B897" s="147"/>
      <c r="C897" s="33"/>
      <c r="D897" s="151"/>
      <c r="E897" s="151"/>
      <c r="F897" s="156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</row>
    <row r="898" spans="1:25" ht="15.75" customHeight="1" x14ac:dyDescent="0.25">
      <c r="A898" s="26"/>
      <c r="B898" s="147"/>
      <c r="C898" s="33"/>
      <c r="D898" s="151"/>
      <c r="E898" s="151"/>
      <c r="F898" s="156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</row>
    <row r="899" spans="1:25" ht="15.75" customHeight="1" x14ac:dyDescent="0.25">
      <c r="A899" s="26"/>
      <c r="B899" s="147"/>
      <c r="C899" s="33"/>
      <c r="D899" s="151"/>
      <c r="E899" s="151"/>
      <c r="F899" s="156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</row>
    <row r="900" spans="1:25" ht="15.75" customHeight="1" x14ac:dyDescent="0.25">
      <c r="A900" s="26"/>
      <c r="B900" s="147"/>
      <c r="C900" s="33"/>
      <c r="D900" s="151"/>
      <c r="E900" s="151"/>
      <c r="F900" s="156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</row>
    <row r="901" spans="1:25" ht="15.75" customHeight="1" x14ac:dyDescent="0.25">
      <c r="A901" s="26"/>
      <c r="B901" s="147"/>
      <c r="C901" s="33"/>
      <c r="D901" s="151"/>
      <c r="E901" s="151"/>
      <c r="F901" s="156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</row>
    <row r="902" spans="1:25" ht="15.75" customHeight="1" x14ac:dyDescent="0.25">
      <c r="A902" s="26"/>
      <c r="B902" s="147"/>
      <c r="C902" s="33"/>
      <c r="D902" s="151"/>
      <c r="E902" s="151"/>
      <c r="F902" s="156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</row>
    <row r="903" spans="1:25" ht="15.75" customHeight="1" x14ac:dyDescent="0.25">
      <c r="A903" s="26"/>
      <c r="B903" s="147"/>
      <c r="C903" s="33"/>
      <c r="D903" s="151"/>
      <c r="E903" s="151"/>
      <c r="F903" s="156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</row>
    <row r="904" spans="1:25" ht="15.75" customHeight="1" x14ac:dyDescent="0.25">
      <c r="A904" s="26"/>
      <c r="B904" s="147"/>
      <c r="C904" s="33"/>
      <c r="D904" s="151"/>
      <c r="E904" s="151"/>
      <c r="F904" s="156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</row>
    <row r="905" spans="1:25" ht="15.75" customHeight="1" x14ac:dyDescent="0.25">
      <c r="A905" s="26"/>
      <c r="B905" s="147"/>
      <c r="C905" s="33"/>
      <c r="D905" s="151"/>
      <c r="E905" s="151"/>
      <c r="F905" s="156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</row>
    <row r="906" spans="1:25" ht="15.75" customHeight="1" x14ac:dyDescent="0.25">
      <c r="A906" s="26"/>
      <c r="B906" s="147"/>
      <c r="C906" s="33"/>
      <c r="D906" s="151"/>
      <c r="E906" s="151"/>
      <c r="F906" s="156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</row>
    <row r="907" spans="1:25" ht="15.75" customHeight="1" x14ac:dyDescent="0.25">
      <c r="A907" s="26"/>
      <c r="B907" s="147"/>
      <c r="C907" s="33"/>
      <c r="D907" s="151"/>
      <c r="E907" s="151"/>
      <c r="F907" s="156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</row>
    <row r="908" spans="1:25" ht="15.75" customHeight="1" x14ac:dyDescent="0.25">
      <c r="A908" s="26"/>
      <c r="B908" s="147"/>
      <c r="C908" s="33"/>
      <c r="D908" s="151"/>
      <c r="E908" s="151"/>
      <c r="F908" s="156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</row>
    <row r="909" spans="1:25" ht="15.75" customHeight="1" x14ac:dyDescent="0.25">
      <c r="A909" s="26"/>
      <c r="B909" s="147"/>
      <c r="C909" s="33"/>
      <c r="D909" s="151"/>
      <c r="E909" s="151"/>
      <c r="F909" s="156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</row>
    <row r="910" spans="1:25" ht="15.75" customHeight="1" x14ac:dyDescent="0.25">
      <c r="A910" s="26"/>
      <c r="B910" s="147"/>
      <c r="C910" s="33"/>
      <c r="D910" s="151"/>
      <c r="E910" s="151"/>
      <c r="F910" s="156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</row>
    <row r="911" spans="1:25" ht="15.75" customHeight="1" x14ac:dyDescent="0.25">
      <c r="A911" s="26"/>
      <c r="B911" s="147"/>
      <c r="C911" s="33"/>
      <c r="D911" s="151"/>
      <c r="E911" s="151"/>
      <c r="F911" s="156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</row>
    <row r="912" spans="1:25" ht="15.75" customHeight="1" x14ac:dyDescent="0.25">
      <c r="A912" s="26"/>
      <c r="B912" s="147"/>
      <c r="C912" s="33"/>
      <c r="D912" s="151"/>
      <c r="E912" s="151"/>
      <c r="F912" s="156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</row>
    <row r="913" spans="1:25" ht="15.75" customHeight="1" x14ac:dyDescent="0.25">
      <c r="A913" s="26"/>
      <c r="B913" s="147"/>
      <c r="C913" s="33"/>
      <c r="D913" s="151"/>
      <c r="E913" s="151"/>
      <c r="F913" s="156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</row>
    <row r="914" spans="1:25" ht="15.75" customHeight="1" x14ac:dyDescent="0.25">
      <c r="A914" s="26"/>
      <c r="B914" s="147"/>
      <c r="C914" s="33"/>
      <c r="D914" s="151"/>
      <c r="E914" s="151"/>
      <c r="F914" s="156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</row>
    <row r="915" spans="1:25" ht="15.75" customHeight="1" x14ac:dyDescent="0.25">
      <c r="A915" s="26"/>
      <c r="B915" s="147"/>
      <c r="C915" s="33"/>
      <c r="D915" s="151"/>
      <c r="E915" s="151"/>
      <c r="F915" s="156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</row>
    <row r="916" spans="1:25" ht="15.75" customHeight="1" x14ac:dyDescent="0.25">
      <c r="A916" s="26"/>
      <c r="B916" s="147"/>
      <c r="C916" s="33"/>
      <c r="D916" s="151"/>
      <c r="E916" s="151"/>
      <c r="F916" s="156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</row>
    <row r="917" spans="1:25" ht="15.75" customHeight="1" x14ac:dyDescent="0.25">
      <c r="A917" s="26"/>
      <c r="B917" s="147"/>
      <c r="C917" s="33"/>
      <c r="D917" s="151"/>
      <c r="E917" s="151"/>
      <c r="F917" s="156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</row>
    <row r="918" spans="1:25" ht="15.75" customHeight="1" x14ac:dyDescent="0.25">
      <c r="A918" s="26"/>
      <c r="B918" s="147"/>
      <c r="C918" s="33"/>
      <c r="D918" s="151"/>
      <c r="E918" s="151"/>
      <c r="F918" s="156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</row>
    <row r="919" spans="1:25" ht="15.75" customHeight="1" x14ac:dyDescent="0.25">
      <c r="A919" s="26"/>
      <c r="B919" s="147"/>
      <c r="C919" s="33"/>
      <c r="D919" s="151"/>
      <c r="E919" s="151"/>
      <c r="F919" s="156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</row>
    <row r="920" spans="1:25" ht="15.75" customHeight="1" x14ac:dyDescent="0.25">
      <c r="A920" s="26"/>
      <c r="B920" s="147"/>
      <c r="C920" s="33"/>
      <c r="D920" s="151"/>
      <c r="E920" s="151"/>
      <c r="F920" s="156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</row>
    <row r="921" spans="1:25" ht="15.75" customHeight="1" x14ac:dyDescent="0.25">
      <c r="A921" s="26"/>
      <c r="B921" s="147"/>
      <c r="C921" s="33"/>
      <c r="D921" s="151"/>
      <c r="E921" s="151"/>
      <c r="F921" s="156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</row>
    <row r="922" spans="1:25" ht="15.75" customHeight="1" x14ac:dyDescent="0.25">
      <c r="A922" s="26"/>
      <c r="B922" s="147"/>
      <c r="C922" s="33"/>
      <c r="D922" s="151"/>
      <c r="E922" s="151"/>
      <c r="F922" s="156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</row>
    <row r="923" spans="1:25" ht="15.75" customHeight="1" x14ac:dyDescent="0.25">
      <c r="A923" s="26"/>
      <c r="B923" s="147"/>
      <c r="C923" s="33"/>
      <c r="D923" s="151"/>
      <c r="E923" s="151"/>
      <c r="F923" s="156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</row>
    <row r="924" spans="1:25" ht="15.75" customHeight="1" x14ac:dyDescent="0.25">
      <c r="A924" s="26"/>
      <c r="B924" s="147"/>
      <c r="C924" s="33"/>
      <c r="D924" s="151"/>
      <c r="E924" s="151"/>
      <c r="F924" s="156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</row>
    <row r="925" spans="1:25" ht="15.75" customHeight="1" x14ac:dyDescent="0.25">
      <c r="A925" s="26"/>
      <c r="B925" s="147"/>
      <c r="C925" s="33"/>
      <c r="D925" s="151"/>
      <c r="E925" s="151"/>
      <c r="F925" s="156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</row>
    <row r="926" spans="1:25" ht="15.75" customHeight="1" x14ac:dyDescent="0.25">
      <c r="A926" s="26"/>
      <c r="B926" s="147"/>
      <c r="C926" s="33"/>
      <c r="D926" s="151"/>
      <c r="E926" s="151"/>
      <c r="F926" s="156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</row>
    <row r="927" spans="1:25" ht="15.75" customHeight="1" x14ac:dyDescent="0.25">
      <c r="A927" s="26"/>
      <c r="B927" s="147"/>
      <c r="C927" s="33"/>
      <c r="D927" s="151"/>
      <c r="E927" s="151"/>
      <c r="F927" s="156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</row>
    <row r="928" spans="1:25" ht="15.75" customHeight="1" x14ac:dyDescent="0.25">
      <c r="A928" s="26"/>
      <c r="B928" s="147"/>
      <c r="C928" s="33"/>
      <c r="D928" s="151"/>
      <c r="E928" s="151"/>
      <c r="F928" s="156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</row>
    <row r="929" spans="1:25" ht="15.75" customHeight="1" x14ac:dyDescent="0.25">
      <c r="A929" s="26"/>
      <c r="B929" s="147"/>
      <c r="C929" s="33"/>
      <c r="D929" s="151"/>
      <c r="E929" s="151"/>
      <c r="F929" s="156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</row>
    <row r="930" spans="1:25" ht="15.75" customHeight="1" x14ac:dyDescent="0.25">
      <c r="A930" s="26"/>
      <c r="B930" s="147"/>
      <c r="C930" s="33"/>
      <c r="D930" s="151"/>
      <c r="E930" s="151"/>
      <c r="F930" s="156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</row>
    <row r="931" spans="1:25" ht="15.75" customHeight="1" x14ac:dyDescent="0.25">
      <c r="A931" s="26"/>
      <c r="B931" s="147"/>
      <c r="C931" s="33"/>
      <c r="D931" s="151"/>
      <c r="E931" s="151"/>
      <c r="F931" s="156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</row>
    <row r="932" spans="1:25" ht="15.75" customHeight="1" x14ac:dyDescent="0.25">
      <c r="A932" s="26"/>
      <c r="B932" s="147"/>
      <c r="C932" s="33"/>
      <c r="D932" s="151"/>
      <c r="E932" s="151"/>
      <c r="F932" s="156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</row>
    <row r="933" spans="1:25" ht="15.75" customHeight="1" x14ac:dyDescent="0.25">
      <c r="A933" s="26"/>
      <c r="B933" s="147"/>
      <c r="C933" s="33"/>
      <c r="D933" s="151"/>
      <c r="E933" s="151"/>
      <c r="F933" s="156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</row>
    <row r="934" spans="1:25" ht="15.75" customHeight="1" x14ac:dyDescent="0.25">
      <c r="A934" s="26"/>
      <c r="B934" s="147"/>
      <c r="C934" s="33"/>
      <c r="D934" s="151"/>
      <c r="E934" s="151"/>
      <c r="F934" s="156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</row>
    <row r="935" spans="1:25" ht="15.75" customHeight="1" x14ac:dyDescent="0.25">
      <c r="A935" s="26"/>
      <c r="B935" s="147"/>
      <c r="C935" s="33"/>
      <c r="D935" s="151"/>
      <c r="E935" s="151"/>
      <c r="F935" s="156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</row>
    <row r="936" spans="1:25" ht="15.75" customHeight="1" x14ac:dyDescent="0.25">
      <c r="A936" s="26"/>
      <c r="B936" s="147"/>
      <c r="C936" s="33"/>
      <c r="D936" s="151"/>
      <c r="E936" s="151"/>
      <c r="F936" s="156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</row>
    <row r="937" spans="1:25" ht="15.75" customHeight="1" x14ac:dyDescent="0.25">
      <c r="A937" s="26"/>
      <c r="B937" s="147"/>
      <c r="C937" s="33"/>
      <c r="D937" s="151"/>
      <c r="E937" s="151"/>
      <c r="F937" s="156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</row>
    <row r="938" spans="1:25" ht="15.75" customHeight="1" x14ac:dyDescent="0.25">
      <c r="A938" s="26"/>
      <c r="B938" s="147"/>
      <c r="C938" s="33"/>
      <c r="D938" s="151"/>
      <c r="E938" s="151"/>
      <c r="F938" s="156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</row>
    <row r="939" spans="1:25" ht="15.75" customHeight="1" x14ac:dyDescent="0.25">
      <c r="A939" s="26"/>
      <c r="B939" s="147"/>
      <c r="C939" s="33"/>
      <c r="D939" s="151"/>
      <c r="E939" s="151"/>
      <c r="F939" s="156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</row>
    <row r="940" spans="1:25" ht="15.75" customHeight="1" x14ac:dyDescent="0.25">
      <c r="A940" s="26"/>
      <c r="B940" s="147"/>
      <c r="C940" s="33"/>
      <c r="D940" s="151"/>
      <c r="E940" s="151"/>
      <c r="F940" s="156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</row>
    <row r="941" spans="1:25" ht="15.75" customHeight="1" x14ac:dyDescent="0.25">
      <c r="A941" s="26"/>
      <c r="B941" s="147"/>
      <c r="C941" s="33"/>
      <c r="D941" s="151"/>
      <c r="E941" s="151"/>
      <c r="F941" s="156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</row>
    <row r="942" spans="1:25" ht="15.75" customHeight="1" x14ac:dyDescent="0.25">
      <c r="A942" s="26"/>
      <c r="B942" s="147"/>
      <c r="C942" s="33"/>
      <c r="D942" s="151"/>
      <c r="E942" s="151"/>
      <c r="F942" s="156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</row>
    <row r="943" spans="1:25" ht="15.75" customHeight="1" x14ac:dyDescent="0.25">
      <c r="A943" s="26"/>
      <c r="B943" s="147"/>
      <c r="C943" s="33"/>
      <c r="D943" s="151"/>
      <c r="E943" s="151"/>
      <c r="F943" s="156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</row>
    <row r="944" spans="1:25" ht="15.75" customHeight="1" x14ac:dyDescent="0.25">
      <c r="A944" s="26"/>
      <c r="B944" s="147"/>
      <c r="C944" s="33"/>
      <c r="D944" s="151"/>
      <c r="E944" s="151"/>
      <c r="F944" s="156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</row>
    <row r="945" spans="1:25" ht="15.75" customHeight="1" x14ac:dyDescent="0.25">
      <c r="A945" s="26"/>
      <c r="B945" s="147"/>
      <c r="C945" s="33"/>
      <c r="D945" s="151"/>
      <c r="E945" s="151"/>
      <c r="F945" s="156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</row>
    <row r="946" spans="1:25" ht="15.75" customHeight="1" x14ac:dyDescent="0.25">
      <c r="A946" s="26"/>
      <c r="B946" s="147"/>
      <c r="C946" s="33"/>
      <c r="D946" s="151"/>
      <c r="E946" s="151"/>
      <c r="F946" s="156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</row>
    <row r="947" spans="1:25" ht="15.75" customHeight="1" x14ac:dyDescent="0.25">
      <c r="A947" s="26"/>
      <c r="B947" s="147"/>
      <c r="C947" s="33"/>
      <c r="D947" s="151"/>
      <c r="E947" s="151"/>
      <c r="F947" s="156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</row>
    <row r="948" spans="1:25" ht="15.75" customHeight="1" x14ac:dyDescent="0.25">
      <c r="A948" s="26"/>
      <c r="B948" s="147"/>
      <c r="C948" s="33"/>
      <c r="D948" s="151"/>
      <c r="E948" s="151"/>
      <c r="F948" s="156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</row>
    <row r="949" spans="1:25" ht="15.75" customHeight="1" x14ac:dyDescent="0.25">
      <c r="A949" s="26"/>
      <c r="B949" s="147"/>
      <c r="C949" s="33"/>
      <c r="D949" s="151"/>
      <c r="E949" s="151"/>
      <c r="F949" s="156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</row>
    <row r="950" spans="1:25" ht="15.75" customHeight="1" x14ac:dyDescent="0.25">
      <c r="A950" s="26"/>
      <c r="B950" s="147"/>
      <c r="C950" s="33"/>
      <c r="D950" s="151"/>
      <c r="E950" s="151"/>
      <c r="F950" s="156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</row>
    <row r="951" spans="1:25" ht="15.75" customHeight="1" x14ac:dyDescent="0.25">
      <c r="A951" s="26"/>
      <c r="B951" s="147"/>
      <c r="C951" s="33"/>
      <c r="D951" s="151"/>
      <c r="E951" s="151"/>
      <c r="F951" s="156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</row>
    <row r="952" spans="1:25" ht="15.75" customHeight="1" x14ac:dyDescent="0.25">
      <c r="A952" s="26"/>
      <c r="B952" s="147"/>
      <c r="C952" s="33"/>
      <c r="D952" s="151"/>
      <c r="E952" s="151"/>
      <c r="F952" s="156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</row>
    <row r="953" spans="1:25" ht="15.75" customHeight="1" x14ac:dyDescent="0.25">
      <c r="A953" s="26"/>
      <c r="B953" s="147"/>
      <c r="C953" s="33"/>
      <c r="D953" s="151"/>
      <c r="E953" s="151"/>
      <c r="F953" s="156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</row>
    <row r="954" spans="1:25" ht="15.75" customHeight="1" x14ac:dyDescent="0.25">
      <c r="A954" s="26"/>
      <c r="B954" s="147"/>
      <c r="C954" s="33"/>
      <c r="D954" s="151"/>
      <c r="E954" s="151"/>
      <c r="F954" s="156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</row>
    <row r="955" spans="1:25" ht="15.75" customHeight="1" x14ac:dyDescent="0.25">
      <c r="A955" s="26"/>
      <c r="B955" s="147"/>
      <c r="C955" s="33"/>
      <c r="D955" s="151"/>
      <c r="E955" s="151"/>
      <c r="F955" s="156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</row>
    <row r="956" spans="1:25" ht="15.75" customHeight="1" x14ac:dyDescent="0.25">
      <c r="A956" s="26"/>
      <c r="B956" s="147"/>
      <c r="C956" s="33"/>
      <c r="D956" s="151"/>
      <c r="E956" s="151"/>
      <c r="F956" s="156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</row>
    <row r="957" spans="1:25" ht="15.75" customHeight="1" x14ac:dyDescent="0.25">
      <c r="A957" s="26"/>
      <c r="B957" s="147"/>
      <c r="C957" s="33"/>
      <c r="D957" s="151"/>
      <c r="E957" s="151"/>
      <c r="F957" s="156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</row>
    <row r="958" spans="1:25" ht="15.75" customHeight="1" x14ac:dyDescent="0.25">
      <c r="A958" s="26"/>
      <c r="B958" s="147"/>
      <c r="C958" s="33"/>
      <c r="D958" s="151"/>
      <c r="E958" s="151"/>
      <c r="F958" s="156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</row>
    <row r="959" spans="1:25" ht="15.75" customHeight="1" x14ac:dyDescent="0.25">
      <c r="A959" s="26"/>
      <c r="B959" s="147"/>
      <c r="C959" s="33"/>
      <c r="D959" s="151"/>
      <c r="E959" s="151"/>
      <c r="F959" s="156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</row>
    <row r="960" spans="1:25" ht="15.75" customHeight="1" x14ac:dyDescent="0.25">
      <c r="A960" s="26"/>
      <c r="B960" s="147"/>
      <c r="C960" s="33"/>
      <c r="D960" s="151"/>
      <c r="E960" s="151"/>
      <c r="F960" s="156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</row>
    <row r="961" spans="1:25" ht="15.75" customHeight="1" x14ac:dyDescent="0.25">
      <c r="A961" s="26"/>
      <c r="B961" s="147"/>
      <c r="C961" s="33"/>
      <c r="D961" s="151"/>
      <c r="E961" s="151"/>
      <c r="F961" s="156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</row>
    <row r="962" spans="1:25" ht="15.75" customHeight="1" x14ac:dyDescent="0.25">
      <c r="A962" s="26"/>
      <c r="B962" s="147"/>
      <c r="C962" s="33"/>
      <c r="D962" s="151"/>
      <c r="E962" s="151"/>
      <c r="F962" s="156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</row>
    <row r="963" spans="1:25" ht="15.75" customHeight="1" x14ac:dyDescent="0.25">
      <c r="A963" s="26"/>
      <c r="B963" s="147"/>
      <c r="C963" s="33"/>
      <c r="D963" s="151"/>
      <c r="E963" s="151"/>
      <c r="F963" s="156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</row>
    <row r="964" spans="1:25" ht="15.75" customHeight="1" x14ac:dyDescent="0.25">
      <c r="A964" s="26"/>
      <c r="B964" s="147"/>
      <c r="C964" s="33"/>
      <c r="D964" s="151"/>
      <c r="E964" s="151"/>
      <c r="F964" s="156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</row>
    <row r="965" spans="1:25" ht="15.75" customHeight="1" x14ac:dyDescent="0.25">
      <c r="A965" s="26"/>
      <c r="B965" s="147"/>
      <c r="C965" s="33"/>
      <c r="D965" s="151"/>
      <c r="E965" s="151"/>
      <c r="F965" s="156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</row>
    <row r="966" spans="1:25" ht="15.75" customHeight="1" x14ac:dyDescent="0.25">
      <c r="A966" s="26"/>
      <c r="B966" s="147"/>
      <c r="C966" s="33"/>
      <c r="D966" s="151"/>
      <c r="E966" s="151"/>
      <c r="F966" s="156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</row>
    <row r="967" spans="1:25" ht="15.75" customHeight="1" x14ac:dyDescent="0.25">
      <c r="A967" s="26"/>
      <c r="B967" s="147"/>
      <c r="C967" s="33"/>
      <c r="D967" s="151"/>
      <c r="E967" s="151"/>
      <c r="F967" s="156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</row>
    <row r="968" spans="1:25" ht="15.75" customHeight="1" x14ac:dyDescent="0.25">
      <c r="A968" s="26"/>
      <c r="B968" s="147"/>
      <c r="C968" s="33"/>
      <c r="D968" s="151"/>
      <c r="E968" s="151"/>
      <c r="F968" s="156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</row>
    <row r="969" spans="1:25" ht="15.75" customHeight="1" x14ac:dyDescent="0.25">
      <c r="A969" s="26"/>
      <c r="B969" s="147"/>
      <c r="C969" s="33"/>
      <c r="D969" s="151"/>
      <c r="E969" s="151"/>
      <c r="F969" s="156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</row>
    <row r="970" spans="1:25" ht="15.75" customHeight="1" x14ac:dyDescent="0.25">
      <c r="A970" s="26"/>
      <c r="B970" s="147"/>
      <c r="C970" s="33"/>
      <c r="D970" s="151"/>
      <c r="E970" s="151"/>
      <c r="F970" s="156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</row>
    <row r="971" spans="1:25" ht="15.75" customHeight="1" x14ac:dyDescent="0.25">
      <c r="A971" s="26"/>
      <c r="B971" s="147"/>
      <c r="C971" s="33"/>
      <c r="D971" s="151"/>
      <c r="E971" s="151"/>
      <c r="F971" s="156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</row>
    <row r="972" spans="1:25" ht="15.75" customHeight="1" x14ac:dyDescent="0.25">
      <c r="A972" s="26"/>
      <c r="B972" s="147"/>
      <c r="C972" s="33"/>
      <c r="D972" s="151"/>
      <c r="E972" s="151"/>
      <c r="F972" s="156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</row>
    <row r="973" spans="1:25" ht="15.75" customHeight="1" x14ac:dyDescent="0.25">
      <c r="A973" s="26"/>
      <c r="B973" s="147"/>
      <c r="C973" s="33"/>
      <c r="D973" s="151"/>
      <c r="E973" s="151"/>
      <c r="F973" s="156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</row>
    <row r="974" spans="1:25" ht="15.75" customHeight="1" x14ac:dyDescent="0.25">
      <c r="A974" s="26"/>
      <c r="B974" s="147"/>
      <c r="C974" s="33"/>
      <c r="D974" s="151"/>
      <c r="E974" s="151"/>
      <c r="F974" s="156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</row>
    <row r="975" spans="1:25" ht="15.75" customHeight="1" x14ac:dyDescent="0.25">
      <c r="A975" s="26"/>
      <c r="B975" s="147"/>
      <c r="C975" s="33"/>
      <c r="D975" s="151"/>
      <c r="E975" s="151"/>
      <c r="F975" s="156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</row>
    <row r="976" spans="1:25" ht="15.75" customHeight="1" x14ac:dyDescent="0.25">
      <c r="A976" s="26"/>
      <c r="B976" s="147"/>
      <c r="C976" s="33"/>
      <c r="D976" s="151"/>
      <c r="E976" s="151"/>
      <c r="F976" s="156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</row>
    <row r="977" spans="1:25" ht="15.75" customHeight="1" x14ac:dyDescent="0.25">
      <c r="A977" s="26"/>
      <c r="B977" s="147"/>
      <c r="C977" s="33"/>
      <c r="D977" s="151"/>
      <c r="E977" s="151"/>
      <c r="F977" s="156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</row>
    <row r="978" spans="1:25" ht="15.75" customHeight="1" x14ac:dyDescent="0.25">
      <c r="A978" s="26"/>
      <c r="B978" s="147"/>
      <c r="C978" s="33"/>
      <c r="D978" s="151"/>
      <c r="E978" s="151"/>
      <c r="F978" s="156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</row>
    <row r="979" spans="1:25" ht="15.75" customHeight="1" x14ac:dyDescent="0.25">
      <c r="A979" s="26"/>
      <c r="B979" s="147"/>
      <c r="C979" s="33"/>
      <c r="D979" s="151"/>
      <c r="E979" s="151"/>
      <c r="F979" s="156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</row>
    <row r="980" spans="1:25" ht="15.75" customHeight="1" x14ac:dyDescent="0.25">
      <c r="A980" s="26"/>
      <c r="B980" s="147"/>
      <c r="C980" s="33"/>
      <c r="D980" s="151"/>
      <c r="E980" s="151"/>
      <c r="F980" s="156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</row>
    <row r="981" spans="1:25" ht="15.75" customHeight="1" x14ac:dyDescent="0.25">
      <c r="A981" s="26"/>
      <c r="B981" s="147"/>
      <c r="C981" s="33"/>
      <c r="D981" s="151"/>
      <c r="E981" s="151"/>
      <c r="F981" s="156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</row>
    <row r="982" spans="1:25" ht="15.75" customHeight="1" x14ac:dyDescent="0.25">
      <c r="A982" s="26"/>
      <c r="B982" s="147"/>
      <c r="C982" s="33"/>
      <c r="D982" s="151"/>
      <c r="E982" s="151"/>
      <c r="F982" s="156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</row>
    <row r="983" spans="1:25" ht="15.75" customHeight="1" x14ac:dyDescent="0.25">
      <c r="A983" s="26"/>
      <c r="B983" s="147"/>
      <c r="C983" s="33"/>
      <c r="D983" s="151"/>
      <c r="E983" s="151"/>
      <c r="F983" s="156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</row>
    <row r="984" spans="1:25" ht="15.75" customHeight="1" x14ac:dyDescent="0.25">
      <c r="A984" s="26"/>
      <c r="B984" s="147"/>
      <c r="C984" s="33"/>
      <c r="D984" s="151"/>
      <c r="E984" s="151"/>
      <c r="F984" s="156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</row>
    <row r="985" spans="1:25" ht="15.75" customHeight="1" x14ac:dyDescent="0.25">
      <c r="A985" s="26"/>
      <c r="B985" s="147"/>
      <c r="C985" s="33"/>
      <c r="D985" s="151"/>
      <c r="E985" s="151"/>
      <c r="F985" s="156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</row>
    <row r="986" spans="1:25" ht="15.75" customHeight="1" x14ac:dyDescent="0.25">
      <c r="A986" s="26"/>
      <c r="B986" s="147"/>
      <c r="C986" s="33"/>
      <c r="D986" s="151"/>
      <c r="E986" s="151"/>
      <c r="F986" s="156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</row>
    <row r="987" spans="1:25" ht="15.75" customHeight="1" x14ac:dyDescent="0.25">
      <c r="A987" s="26"/>
      <c r="B987" s="147"/>
      <c r="C987" s="33"/>
      <c r="D987" s="151"/>
      <c r="E987" s="151"/>
      <c r="F987" s="156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</row>
    <row r="988" spans="1:25" ht="15.75" customHeight="1" x14ac:dyDescent="0.25">
      <c r="A988" s="26"/>
      <c r="B988" s="147"/>
      <c r="C988" s="33"/>
      <c r="D988" s="151"/>
      <c r="E988" s="151"/>
      <c r="F988" s="156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</row>
    <row r="989" spans="1:25" ht="15.75" customHeight="1" x14ac:dyDescent="0.25">
      <c r="A989" s="26"/>
      <c r="B989" s="147"/>
      <c r="C989" s="33"/>
      <c r="D989" s="151"/>
      <c r="E989" s="151"/>
      <c r="F989" s="156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</row>
    <row r="990" spans="1:25" ht="15.75" x14ac:dyDescent="0.25">
      <c r="A990" s="26"/>
      <c r="B990" s="147"/>
      <c r="C990" s="33"/>
      <c r="D990" s="151"/>
      <c r="E990" s="151"/>
      <c r="F990" s="156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</row>
    <row r="991" spans="1:25" ht="15.75" x14ac:dyDescent="0.25">
      <c r="A991" s="26"/>
      <c r="B991" s="147"/>
      <c r="C991" s="33"/>
      <c r="D991" s="151"/>
      <c r="E991" s="151"/>
      <c r="F991" s="156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</row>
    <row r="992" spans="1:25" ht="15.75" x14ac:dyDescent="0.25">
      <c r="A992" s="29"/>
      <c r="B992" s="147"/>
      <c r="C992" s="33"/>
      <c r="D992" s="151"/>
      <c r="E992" s="151"/>
      <c r="F992" s="156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</row>
    <row r="993" spans="1:25" ht="15.75" x14ac:dyDescent="0.25">
      <c r="A993" s="29"/>
      <c r="B993" s="147"/>
      <c r="C993" s="33"/>
      <c r="D993" s="151"/>
      <c r="E993" s="151"/>
      <c r="F993" s="156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</row>
    <row r="994" spans="1:25" ht="15.75" x14ac:dyDescent="0.25">
      <c r="A994" s="29"/>
      <c r="B994" s="147"/>
      <c r="C994" s="33"/>
      <c r="D994" s="151"/>
      <c r="E994" s="151"/>
      <c r="F994" s="156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</row>
    <row r="995" spans="1:25" ht="15.75" x14ac:dyDescent="0.25">
      <c r="A995" s="29"/>
      <c r="B995" s="147"/>
      <c r="C995" s="33"/>
      <c r="D995" s="151"/>
      <c r="E995" s="151"/>
      <c r="F995" s="156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</row>
    <row r="996" spans="1:25" ht="15.75" x14ac:dyDescent="0.25">
      <c r="A996" s="29"/>
      <c r="B996" s="147"/>
      <c r="C996" s="33"/>
      <c r="D996" s="151"/>
      <c r="E996" s="151"/>
      <c r="F996" s="156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</row>
    <row r="997" spans="1:25" ht="15.75" x14ac:dyDescent="0.25">
      <c r="A997" s="29"/>
      <c r="B997" s="148"/>
      <c r="C997" s="34"/>
      <c r="D997" s="152"/>
      <c r="E997" s="152"/>
      <c r="F997" s="143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</row>
    <row r="998" spans="1:25" ht="15.75" x14ac:dyDescent="0.25">
      <c r="A998" s="29"/>
      <c r="B998" s="148"/>
      <c r="C998" s="34"/>
      <c r="D998" s="152"/>
      <c r="E998" s="152"/>
      <c r="F998" s="143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</row>
    <row r="999" spans="1:25" ht="15.75" x14ac:dyDescent="0.25">
      <c r="A999" s="29"/>
      <c r="B999" s="148"/>
      <c r="C999" s="34"/>
      <c r="D999" s="152"/>
      <c r="E999" s="152"/>
      <c r="F999" s="143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</row>
    <row r="1000" spans="1:25" ht="15.75" x14ac:dyDescent="0.25">
      <c r="A1000" s="29"/>
      <c r="B1000" s="148"/>
      <c r="C1000" s="34"/>
      <c r="D1000" s="152"/>
      <c r="E1000" s="152"/>
      <c r="F1000" s="143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</row>
    <row r="1001" spans="1:25" ht="15.75" x14ac:dyDescent="0.25">
      <c r="A1001" s="29"/>
      <c r="B1001" s="148"/>
      <c r="C1001" s="34"/>
      <c r="D1001" s="152"/>
      <c r="E1001" s="152"/>
      <c r="F1001" s="143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</row>
    <row r="1002" spans="1:25" ht="15.75" x14ac:dyDescent="0.25">
      <c r="A1002" s="29"/>
      <c r="B1002" s="148"/>
      <c r="C1002" s="34"/>
      <c r="D1002" s="152"/>
      <c r="E1002" s="152"/>
      <c r="F1002" s="143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</row>
    <row r="1003" spans="1:25" ht="15" customHeight="1" x14ac:dyDescent="0.25">
      <c r="A1003" s="29"/>
      <c r="B1003" s="148"/>
      <c r="C1003" s="34"/>
      <c r="D1003" s="152"/>
      <c r="E1003" s="152"/>
      <c r="F1003" s="143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</row>
    <row r="1004" spans="1:25" ht="15" customHeight="1" x14ac:dyDescent="0.25">
      <c r="A1004" s="29"/>
      <c r="B1004" s="148"/>
      <c r="C1004" s="34"/>
      <c r="D1004" s="152"/>
      <c r="E1004" s="152"/>
      <c r="F1004" s="143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</row>
    <row r="1005" spans="1:25" ht="15" customHeight="1" x14ac:dyDescent="0.25">
      <c r="B1005" s="148"/>
      <c r="C1005" s="34"/>
      <c r="D1005" s="152"/>
      <c r="E1005" s="152"/>
      <c r="F1005" s="143"/>
    </row>
    <row r="1006" spans="1:25" ht="15" customHeight="1" x14ac:dyDescent="0.25">
      <c r="B1006" s="148"/>
      <c r="C1006" s="34"/>
      <c r="D1006" s="152"/>
      <c r="E1006" s="152"/>
      <c r="F1006" s="143"/>
    </row>
    <row r="1007" spans="1:25" ht="15" customHeight="1" x14ac:dyDescent="0.25">
      <c r="B1007" s="148"/>
      <c r="C1007" s="34"/>
      <c r="D1007" s="152"/>
      <c r="E1007" s="152"/>
      <c r="F1007" s="143"/>
    </row>
    <row r="1008" spans="1:25" ht="15" customHeight="1" x14ac:dyDescent="0.25">
      <c r="B1008" s="148"/>
      <c r="C1008" s="34"/>
      <c r="D1008" s="152"/>
      <c r="E1008" s="152"/>
      <c r="F1008" s="143"/>
    </row>
    <row r="1009" spans="2:6" ht="15" customHeight="1" x14ac:dyDescent="0.25">
      <c r="B1009" s="148"/>
      <c r="C1009" s="34"/>
      <c r="D1009" s="152"/>
      <c r="E1009" s="152"/>
      <c r="F1009" s="143"/>
    </row>
  </sheetData>
  <mergeCells count="2">
    <mergeCell ref="B1:C1"/>
    <mergeCell ref="D1:E1"/>
  </mergeCells>
  <pageMargins left="0.7" right="0.7" top="0.75" bottom="0.75" header="0" footer="0"/>
  <pageSetup paperSize="9" scale="7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002"/>
  <sheetViews>
    <sheetView topLeftCell="A4" workbookViewId="0">
      <selection activeCell="E7" sqref="E7"/>
    </sheetView>
  </sheetViews>
  <sheetFormatPr defaultColWidth="14.42578125" defaultRowHeight="15" customHeight="1" x14ac:dyDescent="0.25"/>
  <cols>
    <col min="1" max="1" width="3.5703125" customWidth="1"/>
    <col min="2" max="2" width="44.42578125" customWidth="1"/>
    <col min="3" max="3" width="13.42578125" customWidth="1"/>
    <col min="4" max="4" width="16.5703125" style="137" customWidth="1"/>
    <col min="5" max="5" width="14.42578125" style="137" customWidth="1"/>
    <col min="6" max="6" width="10.7109375" style="189" customWidth="1"/>
    <col min="7" max="21" width="8.7109375" customWidth="1"/>
  </cols>
  <sheetData>
    <row r="1" spans="1:25" ht="37.5" customHeight="1" x14ac:dyDescent="0.25">
      <c r="A1" s="35"/>
      <c r="B1" s="196" t="s">
        <v>73</v>
      </c>
      <c r="C1" s="204"/>
      <c r="D1" s="205" t="s">
        <v>240</v>
      </c>
      <c r="E1" s="206"/>
      <c r="F1" s="141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spans="1:25" ht="25.5" x14ac:dyDescent="0.25">
      <c r="A2" s="37"/>
      <c r="B2" s="38" t="s">
        <v>74</v>
      </c>
      <c r="C2" s="39" t="s">
        <v>75</v>
      </c>
      <c r="D2" s="157" t="s">
        <v>76</v>
      </c>
      <c r="E2" s="40" t="s">
        <v>77</v>
      </c>
      <c r="F2" s="142" t="s">
        <v>2</v>
      </c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36"/>
      <c r="W2" s="36"/>
      <c r="X2" s="36"/>
      <c r="Y2" s="36"/>
    </row>
    <row r="3" spans="1:25" ht="39.75" customHeight="1" x14ac:dyDescent="0.25">
      <c r="A3" s="42" t="s">
        <v>3</v>
      </c>
      <c r="B3" s="8" t="s">
        <v>78</v>
      </c>
      <c r="C3" s="9" t="s">
        <v>79</v>
      </c>
      <c r="D3" s="190" t="s">
        <v>24</v>
      </c>
      <c r="E3" s="11" t="s">
        <v>80</v>
      </c>
      <c r="F3" s="140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36"/>
      <c r="W3" s="36"/>
      <c r="X3" s="36"/>
      <c r="Y3" s="36"/>
    </row>
    <row r="4" spans="1:25" ht="42.75" customHeight="1" x14ac:dyDescent="0.25">
      <c r="A4" s="42" t="s">
        <v>5</v>
      </c>
      <c r="B4" s="8" t="s">
        <v>81</v>
      </c>
      <c r="C4" s="9" t="s">
        <v>82</v>
      </c>
      <c r="D4" s="190" t="s">
        <v>24</v>
      </c>
      <c r="E4" s="11" t="s">
        <v>83</v>
      </c>
      <c r="F4" s="140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16"/>
      <c r="W4" s="16"/>
      <c r="X4" s="16"/>
      <c r="Y4" s="16"/>
    </row>
    <row r="5" spans="1:25" ht="34.5" customHeight="1" x14ac:dyDescent="0.25">
      <c r="A5" s="42" t="s">
        <v>7</v>
      </c>
      <c r="B5" s="8" t="s">
        <v>84</v>
      </c>
      <c r="C5" s="9" t="s">
        <v>85</v>
      </c>
      <c r="D5" s="190" t="s">
        <v>24</v>
      </c>
      <c r="E5" s="11" t="s">
        <v>6</v>
      </c>
      <c r="F5" s="140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36"/>
      <c r="W5" s="36"/>
      <c r="X5" s="36"/>
      <c r="Y5" s="36"/>
    </row>
    <row r="6" spans="1:25" ht="56.25" x14ac:dyDescent="0.25">
      <c r="A6" s="42" t="s">
        <v>9</v>
      </c>
      <c r="B6" s="8" t="s">
        <v>86</v>
      </c>
      <c r="C6" s="9" t="s">
        <v>87</v>
      </c>
      <c r="D6" s="190" t="s">
        <v>88</v>
      </c>
      <c r="E6" s="11" t="s">
        <v>6</v>
      </c>
      <c r="F6" s="140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45" x14ac:dyDescent="0.25">
      <c r="A7" s="42" t="s">
        <v>14</v>
      </c>
      <c r="B7" s="8" t="s">
        <v>89</v>
      </c>
      <c r="C7" s="9" t="s">
        <v>90</v>
      </c>
      <c r="D7" s="190" t="s">
        <v>24</v>
      </c>
      <c r="E7" s="11" t="s">
        <v>68</v>
      </c>
      <c r="F7" s="140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35.25" customHeight="1" x14ac:dyDescent="0.25">
      <c r="A8" s="42" t="s">
        <v>17</v>
      </c>
      <c r="B8" s="8" t="s">
        <v>256</v>
      </c>
      <c r="C8" s="9" t="s">
        <v>257</v>
      </c>
      <c r="D8" s="190" t="s">
        <v>42</v>
      </c>
      <c r="E8" s="11" t="s">
        <v>80</v>
      </c>
      <c r="F8" s="11" t="s">
        <v>258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spans="1:25" ht="28.5" customHeight="1" x14ac:dyDescent="0.25">
      <c r="A9" s="42" t="s">
        <v>21</v>
      </c>
      <c r="B9" s="8" t="s">
        <v>259</v>
      </c>
      <c r="C9" s="9" t="s">
        <v>222</v>
      </c>
      <c r="D9" s="190" t="s">
        <v>24</v>
      </c>
      <c r="E9" s="11" t="s">
        <v>83</v>
      </c>
      <c r="F9" s="11" t="s">
        <v>36</v>
      </c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30" customHeight="1" x14ac:dyDescent="0.25">
      <c r="A10" s="42" t="s">
        <v>25</v>
      </c>
      <c r="B10" s="8" t="s">
        <v>263</v>
      </c>
      <c r="C10" s="9" t="s">
        <v>264</v>
      </c>
      <c r="D10" s="190" t="s">
        <v>24</v>
      </c>
      <c r="E10" s="11" t="s">
        <v>80</v>
      </c>
      <c r="F10" s="11" t="s">
        <v>262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</row>
    <row r="11" spans="1:25" ht="37.5" customHeight="1" x14ac:dyDescent="0.25">
      <c r="A11" s="42" t="s">
        <v>26</v>
      </c>
      <c r="B11" s="8" t="s">
        <v>273</v>
      </c>
      <c r="C11" s="9" t="s">
        <v>62</v>
      </c>
      <c r="D11" s="190" t="s">
        <v>24</v>
      </c>
      <c r="E11" s="11" t="s">
        <v>274</v>
      </c>
      <c r="F11" s="11" t="s">
        <v>36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 spans="1:25" ht="26.25" customHeight="1" x14ac:dyDescent="0.25">
      <c r="A12" s="42" t="s">
        <v>28</v>
      </c>
      <c r="B12" s="8" t="s">
        <v>265</v>
      </c>
      <c r="C12" s="9" t="s">
        <v>266</v>
      </c>
      <c r="D12" s="190" t="s">
        <v>24</v>
      </c>
      <c r="E12" s="11" t="s">
        <v>80</v>
      </c>
      <c r="F12" s="11" t="s">
        <v>229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</row>
    <row r="13" spans="1:25" ht="40.5" customHeight="1" x14ac:dyDescent="0.25">
      <c r="A13" s="42" t="s">
        <v>31</v>
      </c>
      <c r="B13" s="8" t="s">
        <v>269</v>
      </c>
      <c r="C13" s="9" t="s">
        <v>270</v>
      </c>
      <c r="D13" s="190" t="s">
        <v>271</v>
      </c>
      <c r="E13" s="11" t="s">
        <v>83</v>
      </c>
      <c r="F13" s="11" t="s">
        <v>36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</row>
    <row r="14" spans="1:25" ht="15.75" customHeight="1" x14ac:dyDescent="0.25">
      <c r="A14" s="42" t="s">
        <v>32</v>
      </c>
      <c r="B14" s="8" t="s">
        <v>267</v>
      </c>
      <c r="C14" s="9" t="s">
        <v>268</v>
      </c>
      <c r="D14" s="190" t="s">
        <v>24</v>
      </c>
      <c r="E14" s="11" t="s">
        <v>80</v>
      </c>
      <c r="F14" s="11" t="s">
        <v>258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</row>
    <row r="15" spans="1:25" ht="15.75" customHeight="1" x14ac:dyDescent="0.25">
      <c r="A15" s="42" t="s">
        <v>33</v>
      </c>
      <c r="B15" s="8" t="s">
        <v>70</v>
      </c>
      <c r="C15" s="9"/>
      <c r="D15" s="190" t="s">
        <v>45</v>
      </c>
      <c r="E15" s="11" t="s">
        <v>46</v>
      </c>
      <c r="F15" s="140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</row>
    <row r="16" spans="1:25" ht="15.75" customHeight="1" x14ac:dyDescent="0.25">
      <c r="A16" s="42" t="s">
        <v>35</v>
      </c>
      <c r="B16" s="8" t="s">
        <v>260</v>
      </c>
      <c r="C16" s="9" t="s">
        <v>261</v>
      </c>
      <c r="D16" s="190" t="s">
        <v>55</v>
      </c>
      <c r="E16" s="11" t="s">
        <v>80</v>
      </c>
      <c r="F16" s="11" t="s">
        <v>262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</row>
    <row r="17" spans="1:25" ht="15.75" customHeight="1" x14ac:dyDescent="0.25">
      <c r="A17" s="42" t="s">
        <v>37</v>
      </c>
      <c r="B17" s="8" t="s">
        <v>272</v>
      </c>
      <c r="C17" s="9" t="s">
        <v>228</v>
      </c>
      <c r="D17" s="190" t="s">
        <v>55</v>
      </c>
      <c r="E17" s="11" t="s">
        <v>80</v>
      </c>
      <c r="F17" s="11" t="s">
        <v>229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</row>
    <row r="18" spans="1:25" ht="15.75" customHeight="1" x14ac:dyDescent="0.25">
      <c r="A18" s="45"/>
      <c r="B18" s="36"/>
      <c r="C18" s="34"/>
      <c r="D18" s="45"/>
      <c r="E18" s="45"/>
      <c r="F18" s="143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</row>
    <row r="19" spans="1:25" ht="15.75" customHeight="1" x14ac:dyDescent="0.25">
      <c r="A19" s="45"/>
      <c r="B19" s="36"/>
      <c r="C19" s="34"/>
      <c r="D19" s="45"/>
      <c r="E19" s="45"/>
      <c r="F19" s="143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spans="1:25" ht="15.75" customHeight="1" x14ac:dyDescent="0.25">
      <c r="A20" s="45"/>
      <c r="B20" s="36"/>
      <c r="C20" s="34"/>
      <c r="D20" s="45"/>
      <c r="E20" s="45"/>
      <c r="F20" s="143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1:25" ht="15.75" customHeight="1" x14ac:dyDescent="0.25">
      <c r="A21" s="45"/>
      <c r="B21" s="36"/>
      <c r="C21" s="34"/>
      <c r="D21" s="45"/>
      <c r="E21" s="45"/>
      <c r="F21" s="143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spans="1:25" ht="15.75" customHeight="1" x14ac:dyDescent="0.25">
      <c r="A22" s="45"/>
      <c r="B22" s="36"/>
      <c r="C22" s="34"/>
      <c r="D22" s="45"/>
      <c r="E22" s="45"/>
      <c r="F22" s="143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</row>
    <row r="23" spans="1:25" ht="15.75" customHeight="1" x14ac:dyDescent="0.25">
      <c r="A23" s="45"/>
      <c r="B23" s="36"/>
      <c r="C23" s="34"/>
      <c r="D23" s="45"/>
      <c r="E23" s="45"/>
      <c r="F23" s="143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</row>
    <row r="24" spans="1:25" ht="15.75" customHeight="1" x14ac:dyDescent="0.25">
      <c r="A24" s="45"/>
      <c r="B24" s="36"/>
      <c r="C24" s="34"/>
      <c r="D24" s="45"/>
      <c r="E24" s="45"/>
      <c r="F24" s="143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</row>
    <row r="25" spans="1:25" ht="15.75" customHeight="1" x14ac:dyDescent="0.25">
      <c r="A25" s="45"/>
      <c r="B25" s="36"/>
      <c r="C25" s="34"/>
      <c r="D25" s="45"/>
      <c r="E25" s="45"/>
      <c r="F25" s="143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 spans="1:25" ht="15.75" customHeight="1" x14ac:dyDescent="0.25">
      <c r="A26" s="45"/>
      <c r="B26" s="36"/>
      <c r="C26" s="34"/>
      <c r="D26" s="45"/>
      <c r="E26" s="45"/>
      <c r="F26" s="143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</row>
    <row r="27" spans="1:25" ht="15.75" customHeight="1" x14ac:dyDescent="0.25">
      <c r="A27" s="45"/>
      <c r="B27" s="36"/>
      <c r="C27" s="34"/>
      <c r="D27" s="45"/>
      <c r="E27" s="45"/>
      <c r="F27" s="143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</row>
    <row r="28" spans="1:25" ht="15.75" customHeight="1" x14ac:dyDescent="0.25">
      <c r="A28" s="45"/>
      <c r="B28" s="36"/>
      <c r="C28" s="34"/>
      <c r="D28" s="45"/>
      <c r="E28" s="45"/>
      <c r="F28" s="143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</row>
    <row r="29" spans="1:25" ht="15.75" customHeight="1" x14ac:dyDescent="0.25">
      <c r="A29" s="45"/>
      <c r="B29" s="36"/>
      <c r="C29" s="34"/>
      <c r="D29" s="45"/>
      <c r="E29" s="45"/>
      <c r="F29" s="143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</row>
    <row r="30" spans="1:25" ht="15.75" customHeight="1" x14ac:dyDescent="0.25">
      <c r="A30" s="45"/>
      <c r="B30" s="36"/>
      <c r="C30" s="34"/>
      <c r="D30" s="45"/>
      <c r="E30" s="45"/>
      <c r="F30" s="143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</row>
    <row r="31" spans="1:25" ht="15.75" customHeight="1" x14ac:dyDescent="0.25">
      <c r="A31" s="45"/>
      <c r="B31" s="36"/>
      <c r="C31" s="34"/>
      <c r="D31" s="45"/>
      <c r="E31" s="45"/>
      <c r="F31" s="143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</row>
    <row r="32" spans="1:25" ht="15.75" customHeight="1" x14ac:dyDescent="0.25">
      <c r="A32" s="45"/>
      <c r="B32" s="36"/>
      <c r="C32" s="34"/>
      <c r="D32" s="45"/>
      <c r="E32" s="45"/>
      <c r="F32" s="143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 spans="1:25" ht="15.75" customHeight="1" x14ac:dyDescent="0.25">
      <c r="A33" s="45"/>
      <c r="B33" s="36"/>
      <c r="C33" s="34"/>
      <c r="D33" s="45"/>
      <c r="E33" s="45"/>
      <c r="F33" s="143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spans="1:25" ht="15.75" customHeight="1" x14ac:dyDescent="0.25">
      <c r="A34" s="45"/>
      <c r="B34" s="36"/>
      <c r="C34" s="34"/>
      <c r="D34" s="45"/>
      <c r="E34" s="45"/>
      <c r="F34" s="143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 spans="1:25" ht="15.75" customHeight="1" x14ac:dyDescent="0.25">
      <c r="A35" s="45"/>
      <c r="B35" s="36"/>
      <c r="C35" s="34"/>
      <c r="D35" s="45"/>
      <c r="E35" s="45"/>
      <c r="F35" s="143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</row>
    <row r="36" spans="1:25" ht="15.75" customHeight="1" x14ac:dyDescent="0.25">
      <c r="A36" s="45"/>
      <c r="B36" s="36"/>
      <c r="C36" s="34"/>
      <c r="D36" s="45"/>
      <c r="E36" s="45"/>
      <c r="F36" s="143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</row>
    <row r="37" spans="1:25" ht="15.75" customHeight="1" x14ac:dyDescent="0.25">
      <c r="A37" s="45"/>
      <c r="B37" s="36"/>
      <c r="C37" s="34"/>
      <c r="D37" s="45"/>
      <c r="E37" s="45"/>
      <c r="F37" s="143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</row>
    <row r="38" spans="1:25" ht="15.75" customHeight="1" x14ac:dyDescent="0.25">
      <c r="A38" s="45"/>
      <c r="B38" s="36"/>
      <c r="C38" s="34"/>
      <c r="D38" s="45"/>
      <c r="E38" s="45"/>
      <c r="F38" s="143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</row>
    <row r="39" spans="1:25" ht="15.75" customHeight="1" x14ac:dyDescent="0.25">
      <c r="A39" s="45"/>
      <c r="B39" s="36"/>
      <c r="C39" s="34"/>
      <c r="D39" s="45"/>
      <c r="E39" s="45"/>
      <c r="F39" s="143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</row>
    <row r="40" spans="1:25" ht="15.75" customHeight="1" x14ac:dyDescent="0.25">
      <c r="A40" s="45"/>
      <c r="B40" s="36"/>
      <c r="C40" s="34"/>
      <c r="D40" s="45"/>
      <c r="E40" s="45"/>
      <c r="F40" s="143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</row>
    <row r="41" spans="1:25" ht="15.75" customHeight="1" x14ac:dyDescent="0.25">
      <c r="A41" s="45"/>
      <c r="B41" s="36"/>
      <c r="C41" s="34"/>
      <c r="D41" s="45"/>
      <c r="E41" s="45"/>
      <c r="F41" s="143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</row>
    <row r="42" spans="1:25" ht="15.75" customHeight="1" x14ac:dyDescent="0.25">
      <c r="A42" s="45"/>
      <c r="B42" s="36"/>
      <c r="C42" s="34"/>
      <c r="D42" s="45"/>
      <c r="E42" s="45"/>
      <c r="F42" s="143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</row>
    <row r="43" spans="1:25" ht="15.75" customHeight="1" x14ac:dyDescent="0.25">
      <c r="A43" s="45"/>
      <c r="B43" s="36"/>
      <c r="C43" s="34"/>
      <c r="D43" s="45"/>
      <c r="E43" s="45"/>
      <c r="F43" s="143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</row>
    <row r="44" spans="1:25" ht="15.75" customHeight="1" x14ac:dyDescent="0.25">
      <c r="A44" s="45"/>
      <c r="B44" s="36"/>
      <c r="C44" s="34"/>
      <c r="D44" s="45"/>
      <c r="E44" s="45"/>
      <c r="F44" s="143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</row>
    <row r="45" spans="1:25" ht="15.75" customHeight="1" x14ac:dyDescent="0.25">
      <c r="A45" s="45"/>
      <c r="B45" s="36"/>
      <c r="C45" s="34"/>
      <c r="D45" s="45"/>
      <c r="E45" s="45"/>
      <c r="F45" s="143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</row>
    <row r="46" spans="1:25" ht="15.75" customHeight="1" x14ac:dyDescent="0.25">
      <c r="A46" s="45"/>
      <c r="B46" s="36"/>
      <c r="C46" s="34"/>
      <c r="D46" s="45"/>
      <c r="E46" s="45"/>
      <c r="F46" s="143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</row>
    <row r="47" spans="1:25" ht="15.75" customHeight="1" x14ac:dyDescent="0.25">
      <c r="A47" s="45"/>
      <c r="B47" s="36"/>
      <c r="C47" s="34"/>
      <c r="D47" s="45"/>
      <c r="E47" s="45"/>
      <c r="F47" s="143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</row>
    <row r="48" spans="1:25" ht="15.75" customHeight="1" x14ac:dyDescent="0.25">
      <c r="A48" s="45"/>
      <c r="B48" s="36"/>
      <c r="C48" s="34"/>
      <c r="D48" s="45"/>
      <c r="E48" s="45"/>
      <c r="F48" s="143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</row>
    <row r="49" spans="1:25" ht="15.75" customHeight="1" x14ac:dyDescent="0.25">
      <c r="A49" s="45"/>
      <c r="B49" s="36"/>
      <c r="C49" s="34"/>
      <c r="D49" s="45"/>
      <c r="E49" s="45"/>
      <c r="F49" s="143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</row>
    <row r="50" spans="1:25" ht="15.75" customHeight="1" x14ac:dyDescent="0.25">
      <c r="A50" s="45"/>
      <c r="B50" s="36"/>
      <c r="C50" s="34"/>
      <c r="D50" s="45"/>
      <c r="E50" s="45"/>
      <c r="F50" s="143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</row>
    <row r="51" spans="1:25" ht="15.75" customHeight="1" x14ac:dyDescent="0.25">
      <c r="A51" s="45"/>
      <c r="B51" s="36"/>
      <c r="C51" s="34"/>
      <c r="D51" s="45"/>
      <c r="E51" s="45"/>
      <c r="F51" s="143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</row>
    <row r="52" spans="1:25" ht="15.75" customHeight="1" x14ac:dyDescent="0.25">
      <c r="A52" s="45"/>
      <c r="B52" s="36"/>
      <c r="C52" s="34"/>
      <c r="D52" s="45"/>
      <c r="E52" s="45"/>
      <c r="F52" s="143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</row>
    <row r="53" spans="1:25" ht="15.75" customHeight="1" x14ac:dyDescent="0.25">
      <c r="A53" s="45"/>
      <c r="B53" s="36"/>
      <c r="C53" s="34"/>
      <c r="D53" s="45"/>
      <c r="E53" s="45"/>
      <c r="F53" s="143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</row>
    <row r="54" spans="1:25" ht="15.75" customHeight="1" x14ac:dyDescent="0.25">
      <c r="A54" s="45"/>
      <c r="B54" s="36"/>
      <c r="C54" s="34"/>
      <c r="D54" s="45"/>
      <c r="E54" s="45"/>
      <c r="F54" s="143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</row>
    <row r="55" spans="1:25" ht="15.75" customHeight="1" x14ac:dyDescent="0.25">
      <c r="A55" s="45"/>
      <c r="B55" s="36"/>
      <c r="C55" s="34"/>
      <c r="D55" s="45"/>
      <c r="E55" s="45"/>
      <c r="F55" s="143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spans="1:25" ht="15.75" customHeight="1" x14ac:dyDescent="0.25">
      <c r="A56" s="45"/>
      <c r="B56" s="36"/>
      <c r="C56" s="34"/>
      <c r="D56" s="45"/>
      <c r="E56" s="45"/>
      <c r="F56" s="143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</row>
    <row r="57" spans="1:25" ht="15.75" customHeight="1" x14ac:dyDescent="0.25">
      <c r="A57" s="45"/>
      <c r="B57" s="36"/>
      <c r="C57" s="34"/>
      <c r="D57" s="45"/>
      <c r="E57" s="45"/>
      <c r="F57" s="143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</row>
    <row r="58" spans="1:25" ht="15.75" customHeight="1" x14ac:dyDescent="0.25">
      <c r="A58" s="45"/>
      <c r="B58" s="36"/>
      <c r="C58" s="34"/>
      <c r="D58" s="45"/>
      <c r="E58" s="45"/>
      <c r="F58" s="143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</row>
    <row r="59" spans="1:25" ht="15.75" customHeight="1" x14ac:dyDescent="0.25">
      <c r="A59" s="45"/>
      <c r="B59" s="36"/>
      <c r="C59" s="34"/>
      <c r="D59" s="45"/>
      <c r="E59" s="45"/>
      <c r="F59" s="143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</row>
    <row r="60" spans="1:25" ht="15.75" customHeight="1" x14ac:dyDescent="0.25">
      <c r="A60" s="45"/>
      <c r="B60" s="36"/>
      <c r="C60" s="34"/>
      <c r="D60" s="45"/>
      <c r="E60" s="45"/>
      <c r="F60" s="143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</row>
    <row r="61" spans="1:25" ht="15.75" customHeight="1" x14ac:dyDescent="0.25">
      <c r="A61" s="45"/>
      <c r="B61" s="36"/>
      <c r="C61" s="34"/>
      <c r="D61" s="45"/>
      <c r="E61" s="45"/>
      <c r="F61" s="143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</row>
    <row r="62" spans="1:25" ht="15.75" customHeight="1" x14ac:dyDescent="0.25">
      <c r="A62" s="45"/>
      <c r="B62" s="36"/>
      <c r="C62" s="34"/>
      <c r="D62" s="45"/>
      <c r="E62" s="45"/>
      <c r="F62" s="143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 spans="1:25" ht="15.75" customHeight="1" x14ac:dyDescent="0.25">
      <c r="A63" s="45"/>
      <c r="B63" s="36"/>
      <c r="C63" s="34"/>
      <c r="D63" s="45"/>
      <c r="E63" s="45"/>
      <c r="F63" s="143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</row>
    <row r="64" spans="1:25" ht="15.75" customHeight="1" x14ac:dyDescent="0.25">
      <c r="A64" s="45"/>
      <c r="B64" s="36"/>
      <c r="C64" s="34"/>
      <c r="D64" s="45"/>
      <c r="E64" s="45"/>
      <c r="F64" s="143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</row>
    <row r="65" spans="1:25" ht="15.75" customHeight="1" x14ac:dyDescent="0.25">
      <c r="A65" s="45"/>
      <c r="B65" s="36"/>
      <c r="C65" s="34"/>
      <c r="D65" s="45"/>
      <c r="E65" s="45"/>
      <c r="F65" s="143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</row>
    <row r="66" spans="1:25" ht="15.75" customHeight="1" x14ac:dyDescent="0.25">
      <c r="A66" s="45"/>
      <c r="B66" s="36"/>
      <c r="C66" s="34"/>
      <c r="D66" s="45"/>
      <c r="E66" s="45"/>
      <c r="F66" s="143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</row>
    <row r="67" spans="1:25" ht="15.75" customHeight="1" x14ac:dyDescent="0.25">
      <c r="A67" s="45"/>
      <c r="B67" s="36"/>
      <c r="C67" s="34"/>
      <c r="D67" s="45"/>
      <c r="E67" s="45"/>
      <c r="F67" s="143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</row>
    <row r="68" spans="1:25" ht="15.75" customHeight="1" x14ac:dyDescent="0.25">
      <c r="A68" s="45"/>
      <c r="B68" s="36"/>
      <c r="C68" s="34"/>
      <c r="D68" s="45"/>
      <c r="E68" s="45"/>
      <c r="F68" s="143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</row>
    <row r="69" spans="1:25" ht="15.75" customHeight="1" x14ac:dyDescent="0.25">
      <c r="A69" s="45"/>
      <c r="B69" s="36"/>
      <c r="C69" s="34"/>
      <c r="D69" s="45"/>
      <c r="E69" s="45"/>
      <c r="F69" s="143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</row>
    <row r="70" spans="1:25" ht="15.75" customHeight="1" x14ac:dyDescent="0.25">
      <c r="A70" s="45"/>
      <c r="B70" s="36"/>
      <c r="C70" s="34"/>
      <c r="D70" s="45"/>
      <c r="E70" s="45"/>
      <c r="F70" s="143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</row>
    <row r="71" spans="1:25" ht="15.75" customHeight="1" x14ac:dyDescent="0.25">
      <c r="A71" s="45"/>
      <c r="B71" s="36"/>
      <c r="C71" s="34"/>
      <c r="D71" s="45"/>
      <c r="E71" s="45"/>
      <c r="F71" s="143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</row>
    <row r="72" spans="1:25" ht="15.75" customHeight="1" x14ac:dyDescent="0.25">
      <c r="A72" s="45"/>
      <c r="B72" s="36"/>
      <c r="C72" s="34"/>
      <c r="D72" s="45"/>
      <c r="E72" s="45"/>
      <c r="F72" s="143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</row>
    <row r="73" spans="1:25" ht="15.75" customHeight="1" x14ac:dyDescent="0.25">
      <c r="A73" s="45"/>
      <c r="B73" s="36"/>
      <c r="C73" s="34"/>
      <c r="D73" s="45"/>
      <c r="E73" s="45"/>
      <c r="F73" s="143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</row>
    <row r="74" spans="1:25" ht="15.75" customHeight="1" x14ac:dyDescent="0.25">
      <c r="A74" s="45"/>
      <c r="B74" s="36"/>
      <c r="C74" s="34"/>
      <c r="D74" s="45"/>
      <c r="E74" s="45"/>
      <c r="F74" s="143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</row>
    <row r="75" spans="1:25" ht="15.75" customHeight="1" x14ac:dyDescent="0.25">
      <c r="A75" s="45"/>
      <c r="B75" s="36"/>
      <c r="C75" s="34"/>
      <c r="D75" s="45"/>
      <c r="E75" s="45"/>
      <c r="F75" s="143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</row>
    <row r="76" spans="1:25" ht="15.75" customHeight="1" x14ac:dyDescent="0.25">
      <c r="A76" s="45"/>
      <c r="B76" s="36"/>
      <c r="C76" s="34"/>
      <c r="D76" s="45"/>
      <c r="E76" s="45"/>
      <c r="F76" s="143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</row>
    <row r="77" spans="1:25" ht="15.75" customHeight="1" x14ac:dyDescent="0.25">
      <c r="A77" s="45"/>
      <c r="B77" s="36"/>
      <c r="C77" s="34"/>
      <c r="D77" s="45"/>
      <c r="E77" s="45"/>
      <c r="F77" s="143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</row>
    <row r="78" spans="1:25" ht="15.75" customHeight="1" x14ac:dyDescent="0.25">
      <c r="A78" s="45"/>
      <c r="B78" s="36"/>
      <c r="C78" s="34"/>
      <c r="D78" s="45"/>
      <c r="E78" s="45"/>
      <c r="F78" s="143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</row>
    <row r="79" spans="1:25" ht="15.75" customHeight="1" x14ac:dyDescent="0.25">
      <c r="A79" s="45"/>
      <c r="B79" s="36"/>
      <c r="C79" s="34"/>
      <c r="D79" s="45"/>
      <c r="E79" s="45"/>
      <c r="F79" s="143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</row>
    <row r="80" spans="1:25" ht="15.75" customHeight="1" x14ac:dyDescent="0.25">
      <c r="A80" s="45"/>
      <c r="B80" s="36"/>
      <c r="C80" s="34"/>
      <c r="D80" s="45"/>
      <c r="E80" s="45"/>
      <c r="F80" s="143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</row>
    <row r="81" spans="1:25" ht="15.75" customHeight="1" x14ac:dyDescent="0.25">
      <c r="A81" s="45"/>
      <c r="B81" s="36"/>
      <c r="C81" s="34"/>
      <c r="D81" s="45"/>
      <c r="E81" s="45"/>
      <c r="F81" s="143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</row>
    <row r="82" spans="1:25" ht="15.75" customHeight="1" x14ac:dyDescent="0.25">
      <c r="A82" s="45"/>
      <c r="B82" s="36"/>
      <c r="C82" s="34"/>
      <c r="D82" s="45"/>
      <c r="E82" s="45"/>
      <c r="F82" s="143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</row>
    <row r="83" spans="1:25" ht="15.75" customHeight="1" x14ac:dyDescent="0.25">
      <c r="A83" s="45"/>
      <c r="B83" s="36"/>
      <c r="C83" s="34"/>
      <c r="D83" s="45"/>
      <c r="E83" s="45"/>
      <c r="F83" s="143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</row>
    <row r="84" spans="1:25" ht="15.75" customHeight="1" x14ac:dyDescent="0.25">
      <c r="A84" s="45"/>
      <c r="B84" s="36"/>
      <c r="C84" s="34"/>
      <c r="D84" s="45"/>
      <c r="E84" s="45"/>
      <c r="F84" s="143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</row>
    <row r="85" spans="1:25" ht="15.75" customHeight="1" x14ac:dyDescent="0.25">
      <c r="A85" s="45"/>
      <c r="B85" s="36"/>
      <c r="C85" s="34"/>
      <c r="D85" s="45"/>
      <c r="E85" s="45"/>
      <c r="F85" s="143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</row>
    <row r="86" spans="1:25" ht="15.75" customHeight="1" x14ac:dyDescent="0.25">
      <c r="A86" s="45"/>
      <c r="B86" s="36"/>
      <c r="C86" s="34"/>
      <c r="D86" s="45"/>
      <c r="E86" s="45"/>
      <c r="F86" s="143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</row>
    <row r="87" spans="1:25" ht="15.75" customHeight="1" x14ac:dyDescent="0.25">
      <c r="A87" s="45"/>
      <c r="B87" s="36"/>
      <c r="C87" s="34"/>
      <c r="D87" s="45"/>
      <c r="E87" s="45"/>
      <c r="F87" s="143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</row>
    <row r="88" spans="1:25" ht="15.75" customHeight="1" x14ac:dyDescent="0.25">
      <c r="A88" s="45"/>
      <c r="B88" s="36"/>
      <c r="C88" s="34"/>
      <c r="D88" s="45"/>
      <c r="E88" s="45"/>
      <c r="F88" s="143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</row>
    <row r="89" spans="1:25" ht="15.75" customHeight="1" x14ac:dyDescent="0.25">
      <c r="A89" s="45"/>
      <c r="B89" s="36"/>
      <c r="C89" s="34"/>
      <c r="D89" s="45"/>
      <c r="E89" s="45"/>
      <c r="F89" s="143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</row>
    <row r="90" spans="1:25" ht="15.75" customHeight="1" x14ac:dyDescent="0.25">
      <c r="A90" s="45"/>
      <c r="B90" s="36"/>
      <c r="C90" s="34"/>
      <c r="D90" s="45"/>
      <c r="E90" s="45"/>
      <c r="F90" s="143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</row>
    <row r="91" spans="1:25" ht="15.75" customHeight="1" x14ac:dyDescent="0.25">
      <c r="A91" s="45"/>
      <c r="B91" s="36"/>
      <c r="C91" s="34"/>
      <c r="D91" s="45"/>
      <c r="E91" s="45"/>
      <c r="F91" s="143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</row>
    <row r="92" spans="1:25" ht="15.75" customHeight="1" x14ac:dyDescent="0.25">
      <c r="A92" s="45"/>
      <c r="B92" s="36"/>
      <c r="C92" s="34"/>
      <c r="D92" s="45"/>
      <c r="E92" s="45"/>
      <c r="F92" s="143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</row>
    <row r="93" spans="1:25" ht="15.75" customHeight="1" x14ac:dyDescent="0.25">
      <c r="A93" s="45"/>
      <c r="B93" s="36"/>
      <c r="C93" s="34"/>
      <c r="D93" s="45"/>
      <c r="E93" s="45"/>
      <c r="F93" s="143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</row>
    <row r="94" spans="1:25" ht="15.75" customHeight="1" x14ac:dyDescent="0.25">
      <c r="A94" s="45"/>
      <c r="B94" s="36"/>
      <c r="C94" s="34"/>
      <c r="D94" s="45"/>
      <c r="E94" s="45"/>
      <c r="F94" s="143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</row>
    <row r="95" spans="1:25" ht="15.75" customHeight="1" x14ac:dyDescent="0.25">
      <c r="A95" s="45"/>
      <c r="B95" s="36"/>
      <c r="C95" s="34"/>
      <c r="D95" s="45"/>
      <c r="E95" s="45"/>
      <c r="F95" s="143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</row>
    <row r="96" spans="1:25" ht="15.75" customHeight="1" x14ac:dyDescent="0.25">
      <c r="A96" s="45"/>
      <c r="B96" s="36"/>
      <c r="C96" s="34"/>
      <c r="D96" s="45"/>
      <c r="E96" s="45"/>
      <c r="F96" s="143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</row>
    <row r="97" spans="1:25" ht="15.75" customHeight="1" x14ac:dyDescent="0.25">
      <c r="A97" s="45"/>
      <c r="B97" s="36"/>
      <c r="C97" s="34"/>
      <c r="D97" s="45"/>
      <c r="E97" s="45"/>
      <c r="F97" s="143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</row>
    <row r="98" spans="1:25" ht="15.75" customHeight="1" x14ac:dyDescent="0.25">
      <c r="A98" s="45"/>
      <c r="B98" s="36"/>
      <c r="C98" s="34"/>
      <c r="D98" s="45"/>
      <c r="E98" s="45"/>
      <c r="F98" s="143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</row>
    <row r="99" spans="1:25" ht="15.75" customHeight="1" x14ac:dyDescent="0.25">
      <c r="A99" s="45"/>
      <c r="B99" s="36"/>
      <c r="C99" s="34"/>
      <c r="D99" s="45"/>
      <c r="E99" s="45"/>
      <c r="F99" s="143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</row>
    <row r="100" spans="1:25" ht="15.75" customHeight="1" x14ac:dyDescent="0.25">
      <c r="A100" s="45"/>
      <c r="B100" s="36"/>
      <c r="C100" s="34"/>
      <c r="D100" s="45"/>
      <c r="E100" s="45"/>
      <c r="F100" s="143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</row>
    <row r="101" spans="1:25" ht="15.75" customHeight="1" x14ac:dyDescent="0.25">
      <c r="A101" s="45"/>
      <c r="B101" s="36"/>
      <c r="C101" s="34"/>
      <c r="D101" s="45"/>
      <c r="E101" s="45"/>
      <c r="F101" s="143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</row>
    <row r="102" spans="1:25" ht="15.75" customHeight="1" x14ac:dyDescent="0.25">
      <c r="A102" s="45"/>
      <c r="B102" s="36"/>
      <c r="C102" s="34"/>
      <c r="D102" s="45"/>
      <c r="E102" s="45"/>
      <c r="F102" s="143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</row>
    <row r="103" spans="1:25" ht="15.75" customHeight="1" x14ac:dyDescent="0.25">
      <c r="A103" s="45"/>
      <c r="B103" s="36"/>
      <c r="C103" s="34"/>
      <c r="D103" s="45"/>
      <c r="E103" s="45"/>
      <c r="F103" s="143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</row>
    <row r="104" spans="1:25" ht="15.75" customHeight="1" x14ac:dyDescent="0.25">
      <c r="A104" s="45"/>
      <c r="B104" s="36"/>
      <c r="C104" s="34"/>
      <c r="D104" s="45"/>
      <c r="E104" s="45"/>
      <c r="F104" s="143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</row>
    <row r="105" spans="1:25" ht="15.75" customHeight="1" x14ac:dyDescent="0.25">
      <c r="A105" s="45"/>
      <c r="B105" s="36"/>
      <c r="C105" s="34"/>
      <c r="D105" s="45"/>
      <c r="E105" s="45"/>
      <c r="F105" s="143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</row>
    <row r="106" spans="1:25" ht="15.75" customHeight="1" x14ac:dyDescent="0.25">
      <c r="A106" s="45"/>
      <c r="B106" s="36"/>
      <c r="C106" s="34"/>
      <c r="D106" s="45"/>
      <c r="E106" s="45"/>
      <c r="F106" s="143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</row>
    <row r="107" spans="1:25" ht="15.75" customHeight="1" x14ac:dyDescent="0.25">
      <c r="A107" s="45"/>
      <c r="B107" s="36"/>
      <c r="C107" s="34"/>
      <c r="D107" s="45"/>
      <c r="E107" s="45"/>
      <c r="F107" s="143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</row>
    <row r="108" spans="1:25" ht="15.75" customHeight="1" x14ac:dyDescent="0.25">
      <c r="A108" s="45"/>
      <c r="B108" s="36"/>
      <c r="C108" s="34"/>
      <c r="D108" s="45"/>
      <c r="E108" s="45"/>
      <c r="F108" s="143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</row>
    <row r="109" spans="1:25" ht="15.75" customHeight="1" x14ac:dyDescent="0.25">
      <c r="A109" s="45"/>
      <c r="B109" s="36"/>
      <c r="C109" s="34"/>
      <c r="D109" s="45"/>
      <c r="E109" s="45"/>
      <c r="F109" s="143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</row>
    <row r="110" spans="1:25" ht="15.75" customHeight="1" x14ac:dyDescent="0.25">
      <c r="A110" s="45"/>
      <c r="B110" s="36"/>
      <c r="C110" s="34"/>
      <c r="D110" s="45"/>
      <c r="E110" s="45"/>
      <c r="F110" s="143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</row>
    <row r="111" spans="1:25" ht="15.75" customHeight="1" x14ac:dyDescent="0.25">
      <c r="A111" s="45"/>
      <c r="B111" s="36"/>
      <c r="C111" s="34"/>
      <c r="D111" s="45"/>
      <c r="E111" s="45"/>
      <c r="F111" s="143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</row>
    <row r="112" spans="1:25" ht="15.75" customHeight="1" x14ac:dyDescent="0.25">
      <c r="A112" s="45"/>
      <c r="B112" s="36"/>
      <c r="C112" s="34"/>
      <c r="D112" s="45"/>
      <c r="E112" s="45"/>
      <c r="F112" s="143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</row>
    <row r="113" spans="1:25" ht="15.75" customHeight="1" x14ac:dyDescent="0.25">
      <c r="A113" s="45"/>
      <c r="B113" s="36"/>
      <c r="C113" s="34"/>
      <c r="D113" s="45"/>
      <c r="E113" s="45"/>
      <c r="F113" s="143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</row>
    <row r="114" spans="1:25" ht="15.75" customHeight="1" x14ac:dyDescent="0.25">
      <c r="A114" s="45"/>
      <c r="B114" s="36"/>
      <c r="C114" s="34"/>
      <c r="D114" s="45"/>
      <c r="E114" s="45"/>
      <c r="F114" s="143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5.75" customHeight="1" x14ac:dyDescent="0.25">
      <c r="A115" s="45"/>
      <c r="B115" s="36"/>
      <c r="C115" s="34"/>
      <c r="D115" s="45"/>
      <c r="E115" s="45"/>
      <c r="F115" s="143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</row>
    <row r="116" spans="1:25" ht="15.75" customHeight="1" x14ac:dyDescent="0.25">
      <c r="A116" s="45"/>
      <c r="B116" s="36"/>
      <c r="C116" s="34"/>
      <c r="D116" s="45"/>
      <c r="E116" s="45"/>
      <c r="F116" s="143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</row>
    <row r="117" spans="1:25" ht="15.75" customHeight="1" x14ac:dyDescent="0.25">
      <c r="A117" s="45"/>
      <c r="B117" s="36"/>
      <c r="C117" s="34"/>
      <c r="D117" s="45"/>
      <c r="E117" s="45"/>
      <c r="F117" s="143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</row>
    <row r="118" spans="1:25" ht="15.75" customHeight="1" x14ac:dyDescent="0.25">
      <c r="A118" s="45"/>
      <c r="B118" s="36"/>
      <c r="C118" s="34"/>
      <c r="D118" s="45"/>
      <c r="E118" s="45"/>
      <c r="F118" s="143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</row>
    <row r="119" spans="1:25" ht="15.75" customHeight="1" x14ac:dyDescent="0.25">
      <c r="A119" s="45"/>
      <c r="B119" s="36"/>
      <c r="C119" s="34"/>
      <c r="D119" s="45"/>
      <c r="E119" s="45"/>
      <c r="F119" s="143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</row>
    <row r="120" spans="1:25" ht="15.75" customHeight="1" x14ac:dyDescent="0.25">
      <c r="A120" s="45"/>
      <c r="B120" s="36"/>
      <c r="C120" s="34"/>
      <c r="D120" s="45"/>
      <c r="E120" s="45"/>
      <c r="F120" s="143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</row>
    <row r="121" spans="1:25" ht="15.75" customHeight="1" x14ac:dyDescent="0.25">
      <c r="A121" s="45"/>
      <c r="B121" s="36"/>
      <c r="C121" s="34"/>
      <c r="D121" s="45"/>
      <c r="E121" s="45"/>
      <c r="F121" s="143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</row>
    <row r="122" spans="1:25" ht="15.75" customHeight="1" x14ac:dyDescent="0.25">
      <c r="A122" s="45"/>
      <c r="B122" s="36"/>
      <c r="C122" s="34"/>
      <c r="D122" s="45"/>
      <c r="E122" s="45"/>
      <c r="F122" s="143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</row>
    <row r="123" spans="1:25" ht="15.75" customHeight="1" x14ac:dyDescent="0.25">
      <c r="A123" s="45"/>
      <c r="B123" s="36"/>
      <c r="C123" s="34"/>
      <c r="D123" s="45"/>
      <c r="E123" s="45"/>
      <c r="F123" s="143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</row>
    <row r="124" spans="1:25" ht="15.75" customHeight="1" x14ac:dyDescent="0.25">
      <c r="A124" s="45"/>
      <c r="B124" s="36"/>
      <c r="C124" s="34"/>
      <c r="D124" s="45"/>
      <c r="E124" s="45"/>
      <c r="F124" s="143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</row>
    <row r="125" spans="1:25" ht="15.75" customHeight="1" x14ac:dyDescent="0.25">
      <c r="A125" s="45"/>
      <c r="B125" s="36"/>
      <c r="C125" s="34"/>
      <c r="D125" s="45"/>
      <c r="E125" s="45"/>
      <c r="F125" s="143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</row>
    <row r="126" spans="1:25" ht="15.75" customHeight="1" x14ac:dyDescent="0.25">
      <c r="A126" s="45"/>
      <c r="B126" s="36"/>
      <c r="C126" s="34"/>
      <c r="D126" s="45"/>
      <c r="E126" s="45"/>
      <c r="F126" s="143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</row>
    <row r="127" spans="1:25" ht="15.75" customHeight="1" x14ac:dyDescent="0.25">
      <c r="A127" s="45"/>
      <c r="B127" s="36"/>
      <c r="C127" s="34"/>
      <c r="D127" s="45"/>
      <c r="E127" s="45"/>
      <c r="F127" s="143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</row>
    <row r="128" spans="1:25" ht="15.75" customHeight="1" x14ac:dyDescent="0.25">
      <c r="A128" s="45"/>
      <c r="B128" s="36"/>
      <c r="C128" s="34"/>
      <c r="D128" s="45"/>
      <c r="E128" s="45"/>
      <c r="F128" s="143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</row>
    <row r="129" spans="1:25" ht="15.75" customHeight="1" x14ac:dyDescent="0.25">
      <c r="A129" s="45"/>
      <c r="B129" s="36"/>
      <c r="C129" s="34"/>
      <c r="D129" s="45"/>
      <c r="E129" s="45"/>
      <c r="F129" s="143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</row>
    <row r="130" spans="1:25" ht="15.75" customHeight="1" x14ac:dyDescent="0.25">
      <c r="A130" s="45"/>
      <c r="B130" s="36"/>
      <c r="C130" s="34"/>
      <c r="D130" s="45"/>
      <c r="E130" s="45"/>
      <c r="F130" s="143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</row>
    <row r="131" spans="1:25" ht="15.75" customHeight="1" x14ac:dyDescent="0.25">
      <c r="A131" s="45"/>
      <c r="B131" s="36"/>
      <c r="C131" s="34"/>
      <c r="D131" s="45"/>
      <c r="E131" s="45"/>
      <c r="F131" s="143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</row>
    <row r="132" spans="1:25" ht="15.75" customHeight="1" x14ac:dyDescent="0.25">
      <c r="A132" s="45"/>
      <c r="B132" s="36"/>
      <c r="C132" s="34"/>
      <c r="D132" s="45"/>
      <c r="E132" s="45"/>
      <c r="F132" s="143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</row>
    <row r="133" spans="1:25" ht="15.75" customHeight="1" x14ac:dyDescent="0.25">
      <c r="A133" s="45"/>
      <c r="B133" s="36"/>
      <c r="C133" s="34"/>
      <c r="D133" s="45"/>
      <c r="E133" s="45"/>
      <c r="F133" s="143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</row>
    <row r="134" spans="1:25" ht="15.75" customHeight="1" x14ac:dyDescent="0.25">
      <c r="A134" s="45"/>
      <c r="B134" s="36"/>
      <c r="C134" s="34"/>
      <c r="D134" s="45"/>
      <c r="E134" s="45"/>
      <c r="F134" s="143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</row>
    <row r="135" spans="1:25" ht="15.75" customHeight="1" x14ac:dyDescent="0.25">
      <c r="A135" s="45"/>
      <c r="B135" s="36"/>
      <c r="C135" s="34"/>
      <c r="D135" s="45"/>
      <c r="E135" s="45"/>
      <c r="F135" s="143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</row>
    <row r="136" spans="1:25" ht="15.75" customHeight="1" x14ac:dyDescent="0.25">
      <c r="A136" s="45"/>
      <c r="B136" s="36"/>
      <c r="C136" s="34"/>
      <c r="D136" s="45"/>
      <c r="E136" s="45"/>
      <c r="F136" s="143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</row>
    <row r="137" spans="1:25" ht="15.75" customHeight="1" x14ac:dyDescent="0.25">
      <c r="A137" s="45"/>
      <c r="B137" s="36"/>
      <c r="C137" s="34"/>
      <c r="D137" s="45"/>
      <c r="E137" s="45"/>
      <c r="F137" s="143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</row>
    <row r="138" spans="1:25" ht="15.75" customHeight="1" x14ac:dyDescent="0.25">
      <c r="A138" s="45"/>
      <c r="B138" s="36"/>
      <c r="C138" s="34"/>
      <c r="D138" s="45"/>
      <c r="E138" s="45"/>
      <c r="F138" s="143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</row>
    <row r="139" spans="1:25" ht="15.75" customHeight="1" x14ac:dyDescent="0.25">
      <c r="A139" s="45"/>
      <c r="B139" s="36"/>
      <c r="C139" s="34"/>
      <c r="D139" s="45"/>
      <c r="E139" s="45"/>
      <c r="F139" s="143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</row>
    <row r="140" spans="1:25" ht="15.75" customHeight="1" x14ac:dyDescent="0.25">
      <c r="A140" s="45"/>
      <c r="B140" s="36"/>
      <c r="C140" s="34"/>
      <c r="D140" s="45"/>
      <c r="E140" s="45"/>
      <c r="F140" s="143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</row>
    <row r="141" spans="1:25" ht="15.75" customHeight="1" x14ac:dyDescent="0.25">
      <c r="A141" s="45"/>
      <c r="B141" s="36"/>
      <c r="C141" s="34"/>
      <c r="D141" s="45"/>
      <c r="E141" s="45"/>
      <c r="F141" s="143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</row>
    <row r="142" spans="1:25" ht="15.75" customHeight="1" x14ac:dyDescent="0.25">
      <c r="A142" s="45"/>
      <c r="B142" s="36"/>
      <c r="C142" s="34"/>
      <c r="D142" s="45"/>
      <c r="E142" s="45"/>
      <c r="F142" s="143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</row>
    <row r="143" spans="1:25" ht="15.75" customHeight="1" x14ac:dyDescent="0.25">
      <c r="A143" s="45"/>
      <c r="B143" s="36"/>
      <c r="C143" s="34"/>
      <c r="D143" s="45"/>
      <c r="E143" s="45"/>
      <c r="F143" s="143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</row>
    <row r="144" spans="1:25" ht="15.75" customHeight="1" x14ac:dyDescent="0.25">
      <c r="A144" s="45"/>
      <c r="B144" s="36"/>
      <c r="C144" s="34"/>
      <c r="D144" s="45"/>
      <c r="E144" s="45"/>
      <c r="F144" s="143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</row>
    <row r="145" spans="1:25" ht="15.75" customHeight="1" x14ac:dyDescent="0.25">
      <c r="A145" s="45"/>
      <c r="B145" s="36"/>
      <c r="C145" s="34"/>
      <c r="D145" s="45"/>
      <c r="E145" s="45"/>
      <c r="F145" s="143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</row>
    <row r="146" spans="1:25" ht="15.75" customHeight="1" x14ac:dyDescent="0.25">
      <c r="A146" s="45"/>
      <c r="B146" s="36"/>
      <c r="C146" s="34"/>
      <c r="D146" s="45"/>
      <c r="E146" s="45"/>
      <c r="F146" s="143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</row>
    <row r="147" spans="1:25" ht="15.75" customHeight="1" x14ac:dyDescent="0.25">
      <c r="A147" s="45"/>
      <c r="B147" s="36"/>
      <c r="C147" s="34"/>
      <c r="D147" s="45"/>
      <c r="E147" s="45"/>
      <c r="F147" s="143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</row>
    <row r="148" spans="1:25" ht="15.75" customHeight="1" x14ac:dyDescent="0.25">
      <c r="A148" s="45"/>
      <c r="B148" s="36"/>
      <c r="C148" s="34"/>
      <c r="D148" s="45"/>
      <c r="E148" s="45"/>
      <c r="F148" s="143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ht="15.75" customHeight="1" x14ac:dyDescent="0.25">
      <c r="A149" s="45"/>
      <c r="B149" s="36"/>
      <c r="C149" s="34"/>
      <c r="D149" s="45"/>
      <c r="E149" s="45"/>
      <c r="F149" s="143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</row>
    <row r="150" spans="1:25" ht="15.75" customHeight="1" x14ac:dyDescent="0.25">
      <c r="A150" s="45"/>
      <c r="B150" s="36"/>
      <c r="C150" s="34"/>
      <c r="D150" s="45"/>
      <c r="E150" s="45"/>
      <c r="F150" s="143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</row>
    <row r="151" spans="1:25" ht="15.75" customHeight="1" x14ac:dyDescent="0.25">
      <c r="A151" s="45"/>
      <c r="B151" s="36"/>
      <c r="C151" s="34"/>
      <c r="D151" s="45"/>
      <c r="E151" s="45"/>
      <c r="F151" s="143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</row>
    <row r="152" spans="1:25" ht="15.75" customHeight="1" x14ac:dyDescent="0.25">
      <c r="A152" s="45"/>
      <c r="B152" s="36"/>
      <c r="C152" s="34"/>
      <c r="D152" s="45"/>
      <c r="E152" s="45"/>
      <c r="F152" s="143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</row>
    <row r="153" spans="1:25" ht="15.75" customHeight="1" x14ac:dyDescent="0.25">
      <c r="A153" s="45"/>
      <c r="B153" s="36"/>
      <c r="C153" s="34"/>
      <c r="D153" s="45"/>
      <c r="E153" s="45"/>
      <c r="F153" s="143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</row>
    <row r="154" spans="1:25" ht="15.75" customHeight="1" x14ac:dyDescent="0.25">
      <c r="A154" s="45"/>
      <c r="B154" s="36"/>
      <c r="C154" s="34"/>
      <c r="D154" s="45"/>
      <c r="E154" s="45"/>
      <c r="F154" s="143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</row>
    <row r="155" spans="1:25" ht="15.75" customHeight="1" x14ac:dyDescent="0.25">
      <c r="A155" s="45"/>
      <c r="B155" s="36"/>
      <c r="C155" s="34"/>
      <c r="D155" s="45"/>
      <c r="E155" s="45"/>
      <c r="F155" s="143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</row>
    <row r="156" spans="1:25" ht="15.75" customHeight="1" x14ac:dyDescent="0.25">
      <c r="A156" s="45"/>
      <c r="B156" s="36"/>
      <c r="C156" s="34"/>
      <c r="D156" s="45"/>
      <c r="E156" s="45"/>
      <c r="F156" s="143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</row>
    <row r="157" spans="1:25" ht="15.75" customHeight="1" x14ac:dyDescent="0.25">
      <c r="A157" s="45"/>
      <c r="B157" s="36"/>
      <c r="C157" s="34"/>
      <c r="D157" s="45"/>
      <c r="E157" s="45"/>
      <c r="F157" s="143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</row>
    <row r="158" spans="1:25" ht="15.75" customHeight="1" x14ac:dyDescent="0.25">
      <c r="A158" s="45"/>
      <c r="B158" s="36"/>
      <c r="C158" s="34"/>
      <c r="D158" s="45"/>
      <c r="E158" s="45"/>
      <c r="F158" s="143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</row>
    <row r="159" spans="1:25" ht="15.75" customHeight="1" x14ac:dyDescent="0.25">
      <c r="A159" s="45"/>
      <c r="B159" s="36"/>
      <c r="C159" s="34"/>
      <c r="D159" s="45"/>
      <c r="E159" s="45"/>
      <c r="F159" s="143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</row>
    <row r="160" spans="1:25" ht="15.75" customHeight="1" x14ac:dyDescent="0.25">
      <c r="A160" s="45"/>
      <c r="B160" s="36"/>
      <c r="C160" s="34"/>
      <c r="D160" s="45"/>
      <c r="E160" s="45"/>
      <c r="F160" s="143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</row>
    <row r="161" spans="1:25" ht="15.75" customHeight="1" x14ac:dyDescent="0.25">
      <c r="A161" s="45"/>
      <c r="B161" s="36"/>
      <c r="C161" s="34"/>
      <c r="D161" s="45"/>
      <c r="E161" s="45"/>
      <c r="F161" s="143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</row>
    <row r="162" spans="1:25" ht="15.75" customHeight="1" x14ac:dyDescent="0.25">
      <c r="A162" s="45"/>
      <c r="B162" s="36"/>
      <c r="C162" s="34"/>
      <c r="D162" s="45"/>
      <c r="E162" s="45"/>
      <c r="F162" s="143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</row>
    <row r="163" spans="1:25" ht="15.75" customHeight="1" x14ac:dyDescent="0.25">
      <c r="A163" s="45"/>
      <c r="B163" s="36"/>
      <c r="C163" s="34"/>
      <c r="D163" s="45"/>
      <c r="E163" s="45"/>
      <c r="F163" s="143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</row>
    <row r="164" spans="1:25" ht="15.75" customHeight="1" x14ac:dyDescent="0.25">
      <c r="A164" s="45"/>
      <c r="B164" s="36"/>
      <c r="C164" s="34"/>
      <c r="D164" s="45"/>
      <c r="E164" s="45"/>
      <c r="F164" s="143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</row>
    <row r="165" spans="1:25" ht="15.75" customHeight="1" x14ac:dyDescent="0.25">
      <c r="A165" s="45"/>
      <c r="B165" s="36"/>
      <c r="C165" s="34"/>
      <c r="D165" s="45"/>
      <c r="E165" s="45"/>
      <c r="F165" s="143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</row>
    <row r="166" spans="1:25" ht="15.75" customHeight="1" x14ac:dyDescent="0.25">
      <c r="A166" s="45"/>
      <c r="B166" s="36"/>
      <c r="C166" s="34"/>
      <c r="D166" s="45"/>
      <c r="E166" s="45"/>
      <c r="F166" s="143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</row>
    <row r="167" spans="1:25" ht="15.75" customHeight="1" x14ac:dyDescent="0.25">
      <c r="A167" s="45"/>
      <c r="B167" s="36"/>
      <c r="C167" s="34"/>
      <c r="D167" s="45"/>
      <c r="E167" s="45"/>
      <c r="F167" s="143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</row>
    <row r="168" spans="1:25" ht="15.75" customHeight="1" x14ac:dyDescent="0.25">
      <c r="A168" s="45"/>
      <c r="B168" s="36"/>
      <c r="C168" s="34"/>
      <c r="D168" s="45"/>
      <c r="E168" s="45"/>
      <c r="F168" s="143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</row>
    <row r="169" spans="1:25" ht="15.75" customHeight="1" x14ac:dyDescent="0.25">
      <c r="A169" s="45"/>
      <c r="B169" s="36"/>
      <c r="C169" s="34"/>
      <c r="D169" s="45"/>
      <c r="E169" s="45"/>
      <c r="F169" s="143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</row>
    <row r="170" spans="1:25" ht="15.75" customHeight="1" x14ac:dyDescent="0.25">
      <c r="A170" s="45"/>
      <c r="B170" s="36"/>
      <c r="C170" s="34"/>
      <c r="D170" s="45"/>
      <c r="E170" s="45"/>
      <c r="F170" s="143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</row>
    <row r="171" spans="1:25" ht="15.75" customHeight="1" x14ac:dyDescent="0.25">
      <c r="A171" s="45"/>
      <c r="B171" s="36"/>
      <c r="C171" s="34"/>
      <c r="D171" s="45"/>
      <c r="E171" s="45"/>
      <c r="F171" s="143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</row>
    <row r="172" spans="1:25" ht="15.75" customHeight="1" x14ac:dyDescent="0.25">
      <c r="A172" s="45"/>
      <c r="B172" s="36"/>
      <c r="C172" s="34"/>
      <c r="D172" s="45"/>
      <c r="E172" s="45"/>
      <c r="F172" s="143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</row>
    <row r="173" spans="1:25" ht="15.75" customHeight="1" x14ac:dyDescent="0.25">
      <c r="A173" s="45"/>
      <c r="B173" s="36"/>
      <c r="C173" s="34"/>
      <c r="D173" s="45"/>
      <c r="E173" s="45"/>
      <c r="F173" s="143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</row>
    <row r="174" spans="1:25" ht="15.75" customHeight="1" x14ac:dyDescent="0.25">
      <c r="A174" s="45"/>
      <c r="B174" s="36"/>
      <c r="C174" s="34"/>
      <c r="D174" s="45"/>
      <c r="E174" s="45"/>
      <c r="F174" s="143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</row>
    <row r="175" spans="1:25" ht="15.75" customHeight="1" x14ac:dyDescent="0.25">
      <c r="A175" s="45"/>
      <c r="B175" s="36"/>
      <c r="C175" s="34"/>
      <c r="D175" s="45"/>
      <c r="E175" s="45"/>
      <c r="F175" s="143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</row>
    <row r="176" spans="1:25" ht="15.75" customHeight="1" x14ac:dyDescent="0.25">
      <c r="A176" s="45"/>
      <c r="B176" s="36"/>
      <c r="C176" s="34"/>
      <c r="D176" s="45"/>
      <c r="E176" s="45"/>
      <c r="F176" s="143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</row>
    <row r="177" spans="1:25" ht="15.75" customHeight="1" x14ac:dyDescent="0.25">
      <c r="A177" s="45"/>
      <c r="B177" s="36"/>
      <c r="C177" s="34"/>
      <c r="D177" s="45"/>
      <c r="E177" s="45"/>
      <c r="F177" s="143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</row>
    <row r="178" spans="1:25" ht="15.75" customHeight="1" x14ac:dyDescent="0.25">
      <c r="A178" s="45"/>
      <c r="B178" s="36"/>
      <c r="C178" s="34"/>
      <c r="D178" s="45"/>
      <c r="E178" s="45"/>
      <c r="F178" s="143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</row>
    <row r="179" spans="1:25" ht="15.75" customHeight="1" x14ac:dyDescent="0.25">
      <c r="A179" s="45"/>
      <c r="B179" s="36"/>
      <c r="C179" s="34"/>
      <c r="D179" s="45"/>
      <c r="E179" s="45"/>
      <c r="F179" s="143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</row>
    <row r="180" spans="1:25" ht="15.75" customHeight="1" x14ac:dyDescent="0.25">
      <c r="A180" s="45"/>
      <c r="B180" s="36"/>
      <c r="C180" s="34"/>
      <c r="D180" s="45"/>
      <c r="E180" s="45"/>
      <c r="F180" s="143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</row>
    <row r="181" spans="1:25" ht="15.75" customHeight="1" x14ac:dyDescent="0.25">
      <c r="A181" s="45"/>
      <c r="B181" s="36"/>
      <c r="C181" s="34"/>
      <c r="D181" s="45"/>
      <c r="E181" s="45"/>
      <c r="F181" s="143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</row>
    <row r="182" spans="1:25" ht="15.75" customHeight="1" x14ac:dyDescent="0.25">
      <c r="A182" s="45"/>
      <c r="B182" s="36"/>
      <c r="C182" s="34"/>
      <c r="D182" s="45"/>
      <c r="E182" s="45"/>
      <c r="F182" s="143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5.75" customHeight="1" x14ac:dyDescent="0.25">
      <c r="A183" s="45"/>
      <c r="B183" s="36"/>
      <c r="C183" s="34"/>
      <c r="D183" s="45"/>
      <c r="E183" s="45"/>
      <c r="F183" s="143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</row>
    <row r="184" spans="1:25" ht="15.75" customHeight="1" x14ac:dyDescent="0.25">
      <c r="A184" s="45"/>
      <c r="B184" s="36"/>
      <c r="C184" s="34"/>
      <c r="D184" s="45"/>
      <c r="E184" s="45"/>
      <c r="F184" s="143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</row>
    <row r="185" spans="1:25" ht="15.75" customHeight="1" x14ac:dyDescent="0.25">
      <c r="A185" s="45"/>
      <c r="B185" s="36"/>
      <c r="C185" s="34"/>
      <c r="D185" s="45"/>
      <c r="E185" s="45"/>
      <c r="F185" s="143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</row>
    <row r="186" spans="1:25" ht="15.75" customHeight="1" x14ac:dyDescent="0.25">
      <c r="A186" s="45"/>
      <c r="B186" s="36"/>
      <c r="C186" s="34"/>
      <c r="D186" s="45"/>
      <c r="E186" s="45"/>
      <c r="F186" s="143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</row>
    <row r="187" spans="1:25" ht="15.75" customHeight="1" x14ac:dyDescent="0.25">
      <c r="A187" s="45"/>
      <c r="B187" s="36"/>
      <c r="C187" s="34"/>
      <c r="D187" s="45"/>
      <c r="E187" s="45"/>
      <c r="F187" s="143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</row>
    <row r="188" spans="1:25" ht="15.75" customHeight="1" x14ac:dyDescent="0.25">
      <c r="A188" s="45"/>
      <c r="B188" s="36"/>
      <c r="C188" s="34"/>
      <c r="D188" s="45"/>
      <c r="E188" s="45"/>
      <c r="F188" s="143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</row>
    <row r="189" spans="1:25" ht="15.75" customHeight="1" x14ac:dyDescent="0.25">
      <c r="A189" s="45"/>
      <c r="B189" s="36"/>
      <c r="C189" s="34"/>
      <c r="D189" s="45"/>
      <c r="E189" s="45"/>
      <c r="F189" s="143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</row>
    <row r="190" spans="1:25" ht="15.75" customHeight="1" x14ac:dyDescent="0.25">
      <c r="A190" s="45"/>
      <c r="B190" s="36"/>
      <c r="C190" s="34"/>
      <c r="D190" s="45"/>
      <c r="E190" s="45"/>
      <c r="F190" s="143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</row>
    <row r="191" spans="1:25" ht="15.75" customHeight="1" x14ac:dyDescent="0.25">
      <c r="A191" s="45"/>
      <c r="B191" s="36"/>
      <c r="C191" s="34"/>
      <c r="D191" s="45"/>
      <c r="E191" s="45"/>
      <c r="F191" s="143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</row>
    <row r="192" spans="1:25" ht="15.75" customHeight="1" x14ac:dyDescent="0.25">
      <c r="A192" s="45"/>
      <c r="B192" s="36"/>
      <c r="C192" s="34"/>
      <c r="D192" s="45"/>
      <c r="E192" s="45"/>
      <c r="F192" s="143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</row>
    <row r="193" spans="1:25" ht="15.75" customHeight="1" x14ac:dyDescent="0.25">
      <c r="A193" s="45"/>
      <c r="B193" s="36"/>
      <c r="C193" s="34"/>
      <c r="D193" s="45"/>
      <c r="E193" s="45"/>
      <c r="F193" s="143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</row>
    <row r="194" spans="1:25" ht="15.75" customHeight="1" x14ac:dyDescent="0.25">
      <c r="A194" s="45"/>
      <c r="B194" s="36"/>
      <c r="C194" s="34"/>
      <c r="D194" s="45"/>
      <c r="E194" s="45"/>
      <c r="F194" s="143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</row>
    <row r="195" spans="1:25" ht="15.75" customHeight="1" x14ac:dyDescent="0.25">
      <c r="A195" s="45"/>
      <c r="B195" s="36"/>
      <c r="C195" s="34"/>
      <c r="D195" s="45"/>
      <c r="E195" s="45"/>
      <c r="F195" s="143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</row>
    <row r="196" spans="1:25" ht="15.75" customHeight="1" x14ac:dyDescent="0.25">
      <c r="A196" s="45"/>
      <c r="B196" s="36"/>
      <c r="C196" s="34"/>
      <c r="D196" s="45"/>
      <c r="E196" s="45"/>
      <c r="F196" s="143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</row>
    <row r="197" spans="1:25" ht="15.75" customHeight="1" x14ac:dyDescent="0.25">
      <c r="A197" s="45"/>
      <c r="B197" s="36"/>
      <c r="C197" s="34"/>
      <c r="D197" s="45"/>
      <c r="E197" s="45"/>
      <c r="F197" s="143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</row>
    <row r="198" spans="1:25" ht="15.75" customHeight="1" x14ac:dyDescent="0.25">
      <c r="A198" s="45"/>
      <c r="B198" s="36"/>
      <c r="C198" s="34"/>
      <c r="D198" s="45"/>
      <c r="E198" s="45"/>
      <c r="F198" s="143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</row>
    <row r="199" spans="1:25" ht="15.75" customHeight="1" x14ac:dyDescent="0.25">
      <c r="A199" s="45"/>
      <c r="B199" s="36"/>
      <c r="C199" s="34"/>
      <c r="D199" s="45"/>
      <c r="E199" s="45"/>
      <c r="F199" s="143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</row>
    <row r="200" spans="1:25" ht="15.75" customHeight="1" x14ac:dyDescent="0.25">
      <c r="A200" s="45"/>
      <c r="B200" s="36"/>
      <c r="C200" s="34"/>
      <c r="D200" s="45"/>
      <c r="E200" s="45"/>
      <c r="F200" s="143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</row>
    <row r="201" spans="1:25" ht="15.75" customHeight="1" x14ac:dyDescent="0.25">
      <c r="A201" s="45"/>
      <c r="B201" s="36"/>
      <c r="C201" s="34"/>
      <c r="D201" s="45"/>
      <c r="E201" s="45"/>
      <c r="F201" s="143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</row>
    <row r="202" spans="1:25" ht="15.75" customHeight="1" x14ac:dyDescent="0.25">
      <c r="A202" s="45"/>
      <c r="B202" s="36"/>
      <c r="C202" s="34"/>
      <c r="D202" s="45"/>
      <c r="E202" s="45"/>
      <c r="F202" s="143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</row>
    <row r="203" spans="1:25" ht="15.75" customHeight="1" x14ac:dyDescent="0.25">
      <c r="A203" s="45"/>
      <c r="B203" s="36"/>
      <c r="C203" s="34"/>
      <c r="D203" s="45"/>
      <c r="E203" s="45"/>
      <c r="F203" s="143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</row>
    <row r="204" spans="1:25" ht="15.75" customHeight="1" x14ac:dyDescent="0.25">
      <c r="A204" s="45"/>
      <c r="B204" s="36"/>
      <c r="C204" s="34"/>
      <c r="D204" s="45"/>
      <c r="E204" s="45"/>
      <c r="F204" s="143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</row>
    <row r="205" spans="1:25" ht="15.75" customHeight="1" x14ac:dyDescent="0.25">
      <c r="A205" s="45"/>
      <c r="B205" s="36"/>
      <c r="C205" s="34"/>
      <c r="D205" s="45"/>
      <c r="E205" s="45"/>
      <c r="F205" s="143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</row>
    <row r="206" spans="1:25" ht="15.75" customHeight="1" x14ac:dyDescent="0.25">
      <c r="A206" s="45"/>
      <c r="B206" s="36"/>
      <c r="C206" s="34"/>
      <c r="D206" s="45"/>
      <c r="E206" s="45"/>
      <c r="F206" s="143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</row>
    <row r="207" spans="1:25" ht="15.75" customHeight="1" x14ac:dyDescent="0.25">
      <c r="A207" s="45"/>
      <c r="B207" s="36"/>
      <c r="C207" s="34"/>
      <c r="D207" s="45"/>
      <c r="E207" s="45"/>
      <c r="F207" s="143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</row>
    <row r="208" spans="1:25" ht="15.75" customHeight="1" x14ac:dyDescent="0.25">
      <c r="A208" s="45"/>
      <c r="B208" s="36"/>
      <c r="C208" s="34"/>
      <c r="D208" s="45"/>
      <c r="E208" s="45"/>
      <c r="F208" s="143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</row>
    <row r="209" spans="1:25" ht="15.75" customHeight="1" x14ac:dyDescent="0.25">
      <c r="A209" s="45"/>
      <c r="B209" s="36"/>
      <c r="C209" s="34"/>
      <c r="D209" s="45"/>
      <c r="E209" s="45"/>
      <c r="F209" s="143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</row>
    <row r="210" spans="1:25" ht="15.75" customHeight="1" x14ac:dyDescent="0.25">
      <c r="A210" s="45"/>
      <c r="B210" s="36"/>
      <c r="C210" s="34"/>
      <c r="D210" s="45"/>
      <c r="E210" s="45"/>
      <c r="F210" s="143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</row>
    <row r="211" spans="1:25" ht="15.75" customHeight="1" x14ac:dyDescent="0.25">
      <c r="A211" s="45"/>
      <c r="B211" s="36"/>
      <c r="C211" s="34"/>
      <c r="D211" s="45"/>
      <c r="E211" s="45"/>
      <c r="F211" s="143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</row>
    <row r="212" spans="1:25" ht="15.75" customHeight="1" x14ac:dyDescent="0.25">
      <c r="A212" s="45"/>
      <c r="B212" s="36"/>
      <c r="C212" s="34"/>
      <c r="D212" s="45"/>
      <c r="E212" s="45"/>
      <c r="F212" s="143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</row>
    <row r="213" spans="1:25" ht="15.75" customHeight="1" x14ac:dyDescent="0.25">
      <c r="A213" s="45"/>
      <c r="B213" s="36"/>
      <c r="C213" s="34"/>
      <c r="D213" s="45"/>
      <c r="E213" s="45"/>
      <c r="F213" s="143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</row>
    <row r="214" spans="1:25" ht="15.75" customHeight="1" x14ac:dyDescent="0.25">
      <c r="A214" s="45"/>
      <c r="B214" s="36"/>
      <c r="C214" s="34"/>
      <c r="D214" s="45"/>
      <c r="E214" s="45"/>
      <c r="F214" s="143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</row>
    <row r="215" spans="1:25" ht="15.75" customHeight="1" x14ac:dyDescent="0.25">
      <c r="A215" s="45"/>
      <c r="B215" s="36"/>
      <c r="C215" s="34"/>
      <c r="D215" s="45"/>
      <c r="E215" s="45"/>
      <c r="F215" s="143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</row>
    <row r="216" spans="1:25" ht="15.75" customHeight="1" x14ac:dyDescent="0.25">
      <c r="A216" s="45"/>
      <c r="B216" s="36"/>
      <c r="C216" s="34"/>
      <c r="D216" s="45"/>
      <c r="E216" s="45"/>
      <c r="F216" s="143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ht="15.75" customHeight="1" x14ac:dyDescent="0.25">
      <c r="A217" s="45"/>
      <c r="B217" s="36"/>
      <c r="C217" s="34"/>
      <c r="D217" s="45"/>
      <c r="E217" s="45"/>
      <c r="F217" s="143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</row>
    <row r="218" spans="1:25" ht="15.75" customHeight="1" x14ac:dyDescent="0.25">
      <c r="A218" s="45"/>
      <c r="B218" s="36"/>
      <c r="C218" s="34"/>
      <c r="D218" s="45"/>
      <c r="E218" s="45"/>
      <c r="F218" s="143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</row>
    <row r="219" spans="1:25" ht="15.75" customHeight="1" x14ac:dyDescent="0.25">
      <c r="A219" s="45"/>
      <c r="B219" s="36"/>
      <c r="C219" s="34"/>
      <c r="D219" s="45"/>
      <c r="E219" s="45"/>
      <c r="F219" s="143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</row>
    <row r="220" spans="1:25" ht="15.75" customHeight="1" x14ac:dyDescent="0.25">
      <c r="A220" s="45"/>
      <c r="B220" s="36"/>
      <c r="C220" s="34"/>
      <c r="D220" s="45"/>
      <c r="E220" s="45"/>
      <c r="F220" s="143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</row>
    <row r="221" spans="1:25" ht="15.75" customHeight="1" x14ac:dyDescent="0.25">
      <c r="A221" s="45"/>
      <c r="B221" s="36"/>
      <c r="C221" s="34"/>
      <c r="D221" s="45"/>
      <c r="E221" s="45"/>
      <c r="F221" s="143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</row>
    <row r="222" spans="1:25" ht="15.75" customHeight="1" x14ac:dyDescent="0.25">
      <c r="A222" s="45"/>
      <c r="B222" s="36"/>
      <c r="C222" s="34"/>
      <c r="D222" s="45"/>
      <c r="E222" s="45"/>
      <c r="F222" s="143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</row>
    <row r="223" spans="1:25" ht="15.75" customHeight="1" x14ac:dyDescent="0.25">
      <c r="A223" s="45"/>
      <c r="B223" s="36"/>
      <c r="C223" s="34"/>
      <c r="D223" s="45"/>
      <c r="E223" s="45"/>
      <c r="F223" s="143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</row>
    <row r="224" spans="1:25" ht="15.75" customHeight="1" x14ac:dyDescent="0.25">
      <c r="A224" s="45"/>
      <c r="B224" s="36"/>
      <c r="C224" s="34"/>
      <c r="D224" s="45"/>
      <c r="E224" s="45"/>
      <c r="F224" s="143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</row>
    <row r="225" spans="1:25" ht="15.75" customHeight="1" x14ac:dyDescent="0.25">
      <c r="A225" s="45"/>
      <c r="B225" s="36"/>
      <c r="C225" s="34"/>
      <c r="D225" s="45"/>
      <c r="E225" s="45"/>
      <c r="F225" s="143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</row>
    <row r="226" spans="1:25" ht="15.75" customHeight="1" x14ac:dyDescent="0.25">
      <c r="A226" s="45"/>
      <c r="B226" s="36"/>
      <c r="C226" s="34"/>
      <c r="D226" s="45"/>
      <c r="E226" s="45"/>
      <c r="F226" s="143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</row>
    <row r="227" spans="1:25" ht="15.75" customHeight="1" x14ac:dyDescent="0.25">
      <c r="A227" s="45"/>
      <c r="B227" s="36"/>
      <c r="C227" s="34"/>
      <c r="D227" s="45"/>
      <c r="E227" s="45"/>
      <c r="F227" s="143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</row>
    <row r="228" spans="1:25" ht="15.75" customHeight="1" x14ac:dyDescent="0.25">
      <c r="A228" s="45"/>
      <c r="B228" s="36"/>
      <c r="C228" s="34"/>
      <c r="D228" s="45"/>
      <c r="E228" s="45"/>
      <c r="F228" s="143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</row>
    <row r="229" spans="1:25" ht="15.75" customHeight="1" x14ac:dyDescent="0.25">
      <c r="A229" s="45"/>
      <c r="B229" s="36"/>
      <c r="C229" s="34"/>
      <c r="D229" s="45"/>
      <c r="E229" s="45"/>
      <c r="F229" s="143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</row>
    <row r="230" spans="1:25" ht="15.75" customHeight="1" x14ac:dyDescent="0.25">
      <c r="A230" s="45"/>
      <c r="B230" s="36"/>
      <c r="C230" s="34"/>
      <c r="D230" s="45"/>
      <c r="E230" s="45"/>
      <c r="F230" s="143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</row>
    <row r="231" spans="1:25" ht="15.75" customHeight="1" x14ac:dyDescent="0.25">
      <c r="A231" s="45"/>
      <c r="B231" s="36"/>
      <c r="C231" s="34"/>
      <c r="D231" s="45"/>
      <c r="E231" s="45"/>
      <c r="F231" s="143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</row>
    <row r="232" spans="1:25" ht="15.75" customHeight="1" x14ac:dyDescent="0.25">
      <c r="A232" s="45"/>
      <c r="B232" s="36"/>
      <c r="C232" s="34"/>
      <c r="D232" s="45"/>
      <c r="E232" s="45"/>
      <c r="F232" s="143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</row>
    <row r="233" spans="1:25" ht="15.75" customHeight="1" x14ac:dyDescent="0.25">
      <c r="A233" s="45"/>
      <c r="B233" s="36"/>
      <c r="C233" s="34"/>
      <c r="D233" s="45"/>
      <c r="E233" s="45"/>
      <c r="F233" s="143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</row>
    <row r="234" spans="1:25" ht="15.75" customHeight="1" x14ac:dyDescent="0.25">
      <c r="A234" s="45"/>
      <c r="B234" s="36"/>
      <c r="C234" s="34"/>
      <c r="D234" s="45"/>
      <c r="E234" s="45"/>
      <c r="F234" s="143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</row>
    <row r="235" spans="1:25" ht="15.75" customHeight="1" x14ac:dyDescent="0.25">
      <c r="A235" s="45"/>
      <c r="B235" s="36"/>
      <c r="C235" s="34"/>
      <c r="D235" s="45"/>
      <c r="E235" s="45"/>
      <c r="F235" s="143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</row>
    <row r="236" spans="1:25" ht="15.75" customHeight="1" x14ac:dyDescent="0.25">
      <c r="A236" s="45"/>
      <c r="B236" s="36"/>
      <c r="C236" s="34"/>
      <c r="D236" s="45"/>
      <c r="E236" s="45"/>
      <c r="F236" s="143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</row>
    <row r="237" spans="1:25" ht="15.75" customHeight="1" x14ac:dyDescent="0.25">
      <c r="A237" s="45"/>
      <c r="B237" s="36"/>
      <c r="C237" s="34"/>
      <c r="D237" s="45"/>
      <c r="E237" s="45"/>
      <c r="F237" s="143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</row>
    <row r="238" spans="1:25" ht="15.75" customHeight="1" x14ac:dyDescent="0.25">
      <c r="A238" s="45"/>
      <c r="B238" s="36"/>
      <c r="C238" s="34"/>
      <c r="D238" s="45"/>
      <c r="E238" s="45"/>
      <c r="F238" s="143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</row>
    <row r="239" spans="1:25" ht="15.75" customHeight="1" x14ac:dyDescent="0.25">
      <c r="A239" s="45"/>
      <c r="B239" s="36"/>
      <c r="C239" s="34"/>
      <c r="D239" s="45"/>
      <c r="E239" s="45"/>
      <c r="F239" s="143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</row>
    <row r="240" spans="1:25" ht="15.75" customHeight="1" x14ac:dyDescent="0.25">
      <c r="A240" s="45"/>
      <c r="B240" s="36"/>
      <c r="C240" s="34"/>
      <c r="D240" s="45"/>
      <c r="E240" s="45"/>
      <c r="F240" s="143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</row>
    <row r="241" spans="1:25" ht="15.75" customHeight="1" x14ac:dyDescent="0.25">
      <c r="A241" s="45"/>
      <c r="B241" s="36"/>
      <c r="C241" s="34"/>
      <c r="D241" s="45"/>
      <c r="E241" s="45"/>
      <c r="F241" s="143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</row>
    <row r="242" spans="1:25" ht="15.75" customHeight="1" x14ac:dyDescent="0.25">
      <c r="A242" s="45"/>
      <c r="B242" s="36"/>
      <c r="C242" s="34"/>
      <c r="D242" s="45"/>
      <c r="E242" s="45"/>
      <c r="F242" s="143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</row>
    <row r="243" spans="1:25" ht="15.75" customHeight="1" x14ac:dyDescent="0.25">
      <c r="A243" s="45"/>
      <c r="B243" s="36"/>
      <c r="C243" s="34"/>
      <c r="D243" s="45"/>
      <c r="E243" s="45"/>
      <c r="F243" s="143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</row>
    <row r="244" spans="1:25" ht="15.75" customHeight="1" x14ac:dyDescent="0.25">
      <c r="A244" s="45"/>
      <c r="B244" s="36"/>
      <c r="C244" s="34"/>
      <c r="D244" s="45"/>
      <c r="E244" s="45"/>
      <c r="F244" s="143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</row>
    <row r="245" spans="1:25" ht="15.75" customHeight="1" x14ac:dyDescent="0.25">
      <c r="A245" s="45"/>
      <c r="B245" s="36"/>
      <c r="C245" s="34"/>
      <c r="D245" s="45"/>
      <c r="E245" s="45"/>
      <c r="F245" s="143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</row>
    <row r="246" spans="1:25" ht="15.75" customHeight="1" x14ac:dyDescent="0.25">
      <c r="A246" s="45"/>
      <c r="B246" s="36"/>
      <c r="C246" s="34"/>
      <c r="D246" s="45"/>
      <c r="E246" s="45"/>
      <c r="F246" s="143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</row>
    <row r="247" spans="1:25" ht="15.75" customHeight="1" x14ac:dyDescent="0.25">
      <c r="A247" s="45"/>
      <c r="B247" s="36"/>
      <c r="C247" s="34"/>
      <c r="D247" s="45"/>
      <c r="E247" s="45"/>
      <c r="F247" s="143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</row>
    <row r="248" spans="1:25" ht="15.75" customHeight="1" x14ac:dyDescent="0.25">
      <c r="A248" s="45"/>
      <c r="B248" s="36"/>
      <c r="C248" s="34"/>
      <c r="D248" s="45"/>
      <c r="E248" s="45"/>
      <c r="F248" s="143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</row>
    <row r="249" spans="1:25" ht="15.75" customHeight="1" x14ac:dyDescent="0.25">
      <c r="A249" s="45"/>
      <c r="B249" s="36"/>
      <c r="C249" s="34"/>
      <c r="D249" s="45"/>
      <c r="E249" s="45"/>
      <c r="F249" s="143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</row>
    <row r="250" spans="1:25" ht="15.75" customHeight="1" x14ac:dyDescent="0.25">
      <c r="A250" s="45"/>
      <c r="B250" s="36"/>
      <c r="C250" s="34"/>
      <c r="D250" s="45"/>
      <c r="E250" s="45"/>
      <c r="F250" s="143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25" ht="15.75" customHeight="1" x14ac:dyDescent="0.25">
      <c r="A251" s="45"/>
      <c r="B251" s="36"/>
      <c r="C251" s="34"/>
      <c r="D251" s="45"/>
      <c r="E251" s="45"/>
      <c r="F251" s="143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25" ht="15.75" customHeight="1" x14ac:dyDescent="0.25">
      <c r="A252" s="45"/>
      <c r="B252" s="36"/>
      <c r="C252" s="34"/>
      <c r="D252" s="45"/>
      <c r="E252" s="45"/>
      <c r="F252" s="143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25" ht="15.75" customHeight="1" x14ac:dyDescent="0.25">
      <c r="A253" s="45"/>
      <c r="B253" s="36"/>
      <c r="C253" s="34"/>
      <c r="D253" s="45"/>
      <c r="E253" s="45"/>
      <c r="F253" s="143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</row>
    <row r="254" spans="1:25" ht="15.75" customHeight="1" x14ac:dyDescent="0.25">
      <c r="A254" s="45"/>
      <c r="B254" s="36"/>
      <c r="C254" s="34"/>
      <c r="D254" s="45"/>
      <c r="E254" s="45"/>
      <c r="F254" s="143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</row>
    <row r="255" spans="1:25" ht="15.75" customHeight="1" x14ac:dyDescent="0.25">
      <c r="A255" s="45"/>
      <c r="B255" s="36"/>
      <c r="C255" s="34"/>
      <c r="D255" s="45"/>
      <c r="E255" s="45"/>
      <c r="F255" s="143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</row>
    <row r="256" spans="1:25" ht="15.75" customHeight="1" x14ac:dyDescent="0.25">
      <c r="A256" s="45"/>
      <c r="B256" s="36"/>
      <c r="C256" s="34"/>
      <c r="D256" s="45"/>
      <c r="E256" s="45"/>
      <c r="F256" s="143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</row>
    <row r="257" spans="1:25" ht="15.75" customHeight="1" x14ac:dyDescent="0.25">
      <c r="A257" s="45"/>
      <c r="B257" s="36"/>
      <c r="C257" s="34"/>
      <c r="D257" s="45"/>
      <c r="E257" s="45"/>
      <c r="F257" s="143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</row>
    <row r="258" spans="1:25" ht="15.75" customHeight="1" x14ac:dyDescent="0.25">
      <c r="A258" s="45"/>
      <c r="B258" s="36"/>
      <c r="C258" s="34"/>
      <c r="D258" s="45"/>
      <c r="E258" s="45"/>
      <c r="F258" s="143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</row>
    <row r="259" spans="1:25" ht="15.75" customHeight="1" x14ac:dyDescent="0.25">
      <c r="A259" s="45"/>
      <c r="B259" s="36"/>
      <c r="C259" s="34"/>
      <c r="D259" s="45"/>
      <c r="E259" s="45"/>
      <c r="F259" s="143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</row>
    <row r="260" spans="1:25" ht="15.75" customHeight="1" x14ac:dyDescent="0.25">
      <c r="A260" s="45"/>
      <c r="B260" s="36"/>
      <c r="C260" s="34"/>
      <c r="D260" s="45"/>
      <c r="E260" s="45"/>
      <c r="F260" s="143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</row>
    <row r="261" spans="1:25" ht="15.75" customHeight="1" x14ac:dyDescent="0.25">
      <c r="A261" s="45"/>
      <c r="B261" s="36"/>
      <c r="C261" s="34"/>
      <c r="D261" s="45"/>
      <c r="E261" s="45"/>
      <c r="F261" s="143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</row>
    <row r="262" spans="1:25" ht="15.75" customHeight="1" x14ac:dyDescent="0.25">
      <c r="A262" s="45"/>
      <c r="B262" s="36"/>
      <c r="C262" s="34"/>
      <c r="D262" s="45"/>
      <c r="E262" s="45"/>
      <c r="F262" s="143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</row>
    <row r="263" spans="1:25" ht="15.75" customHeight="1" x14ac:dyDescent="0.25">
      <c r="A263" s="45"/>
      <c r="B263" s="36"/>
      <c r="C263" s="34"/>
      <c r="D263" s="45"/>
      <c r="E263" s="45"/>
      <c r="F263" s="143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</row>
    <row r="264" spans="1:25" ht="15.75" customHeight="1" x14ac:dyDescent="0.25">
      <c r="A264" s="45"/>
      <c r="B264" s="36"/>
      <c r="C264" s="34"/>
      <c r="D264" s="45"/>
      <c r="E264" s="45"/>
      <c r="F264" s="143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</row>
    <row r="265" spans="1:25" ht="15.75" customHeight="1" x14ac:dyDescent="0.25">
      <c r="A265" s="45"/>
      <c r="B265" s="36"/>
      <c r="C265" s="34"/>
      <c r="D265" s="45"/>
      <c r="E265" s="45"/>
      <c r="F265" s="143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</row>
    <row r="266" spans="1:25" ht="15.75" customHeight="1" x14ac:dyDescent="0.25">
      <c r="A266" s="45"/>
      <c r="B266" s="36"/>
      <c r="C266" s="34"/>
      <c r="D266" s="45"/>
      <c r="E266" s="45"/>
      <c r="F266" s="143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</row>
    <row r="267" spans="1:25" ht="15.75" customHeight="1" x14ac:dyDescent="0.25">
      <c r="A267" s="45"/>
      <c r="B267" s="36"/>
      <c r="C267" s="34"/>
      <c r="D267" s="45"/>
      <c r="E267" s="45"/>
      <c r="F267" s="143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</row>
    <row r="268" spans="1:25" ht="15.75" customHeight="1" x14ac:dyDescent="0.25">
      <c r="A268" s="45"/>
      <c r="B268" s="36"/>
      <c r="C268" s="34"/>
      <c r="D268" s="45"/>
      <c r="E268" s="45"/>
      <c r="F268" s="143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</row>
    <row r="269" spans="1:25" ht="15.75" customHeight="1" x14ac:dyDescent="0.25">
      <c r="A269" s="45"/>
      <c r="B269" s="36"/>
      <c r="C269" s="34"/>
      <c r="D269" s="45"/>
      <c r="E269" s="45"/>
      <c r="F269" s="143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</row>
    <row r="270" spans="1:25" ht="15.75" customHeight="1" x14ac:dyDescent="0.25">
      <c r="A270" s="45"/>
      <c r="B270" s="36"/>
      <c r="C270" s="34"/>
      <c r="D270" s="45"/>
      <c r="E270" s="45"/>
      <c r="F270" s="143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</row>
    <row r="271" spans="1:25" ht="15.75" customHeight="1" x14ac:dyDescent="0.25">
      <c r="A271" s="45"/>
      <c r="B271" s="36"/>
      <c r="C271" s="34"/>
      <c r="D271" s="45"/>
      <c r="E271" s="45"/>
      <c r="F271" s="143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</row>
    <row r="272" spans="1:25" ht="15.75" customHeight="1" x14ac:dyDescent="0.25">
      <c r="A272" s="45"/>
      <c r="B272" s="36"/>
      <c r="C272" s="34"/>
      <c r="D272" s="45"/>
      <c r="E272" s="45"/>
      <c r="F272" s="143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</row>
    <row r="273" spans="1:25" ht="15.75" customHeight="1" x14ac:dyDescent="0.25">
      <c r="A273" s="45"/>
      <c r="B273" s="36"/>
      <c r="C273" s="34"/>
      <c r="D273" s="45"/>
      <c r="E273" s="45"/>
      <c r="F273" s="143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</row>
    <row r="274" spans="1:25" ht="15.75" customHeight="1" x14ac:dyDescent="0.25">
      <c r="A274" s="45"/>
      <c r="B274" s="36"/>
      <c r="C274" s="34"/>
      <c r="D274" s="45"/>
      <c r="E274" s="45"/>
      <c r="F274" s="143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</row>
    <row r="275" spans="1:25" ht="15.75" customHeight="1" x14ac:dyDescent="0.25">
      <c r="A275" s="45"/>
      <c r="B275" s="36"/>
      <c r="C275" s="34"/>
      <c r="D275" s="45"/>
      <c r="E275" s="45"/>
      <c r="F275" s="143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</row>
    <row r="276" spans="1:25" ht="15.75" customHeight="1" x14ac:dyDescent="0.25">
      <c r="A276" s="45"/>
      <c r="B276" s="36"/>
      <c r="C276" s="34"/>
      <c r="D276" s="45"/>
      <c r="E276" s="45"/>
      <c r="F276" s="143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</row>
    <row r="277" spans="1:25" ht="15.75" customHeight="1" x14ac:dyDescent="0.25">
      <c r="A277" s="45"/>
      <c r="B277" s="36"/>
      <c r="C277" s="34"/>
      <c r="D277" s="45"/>
      <c r="E277" s="45"/>
      <c r="F277" s="143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</row>
    <row r="278" spans="1:25" ht="15.75" customHeight="1" x14ac:dyDescent="0.25">
      <c r="A278" s="45"/>
      <c r="B278" s="36"/>
      <c r="C278" s="34"/>
      <c r="D278" s="45"/>
      <c r="E278" s="45"/>
      <c r="F278" s="143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</row>
    <row r="279" spans="1:25" ht="15.75" customHeight="1" x14ac:dyDescent="0.25">
      <c r="A279" s="45"/>
      <c r="B279" s="36"/>
      <c r="C279" s="34"/>
      <c r="D279" s="45"/>
      <c r="E279" s="45"/>
      <c r="F279" s="143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</row>
    <row r="280" spans="1:25" ht="15.75" customHeight="1" x14ac:dyDescent="0.25">
      <c r="A280" s="45"/>
      <c r="B280" s="36"/>
      <c r="C280" s="34"/>
      <c r="D280" s="45"/>
      <c r="E280" s="45"/>
      <c r="F280" s="143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</row>
    <row r="281" spans="1:25" ht="15.75" customHeight="1" x14ac:dyDescent="0.25">
      <c r="A281" s="45"/>
      <c r="B281" s="36"/>
      <c r="C281" s="34"/>
      <c r="D281" s="45"/>
      <c r="E281" s="45"/>
      <c r="F281" s="143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</row>
    <row r="282" spans="1:25" ht="15.75" customHeight="1" x14ac:dyDescent="0.25">
      <c r="A282" s="45"/>
      <c r="B282" s="36"/>
      <c r="C282" s="34"/>
      <c r="D282" s="45"/>
      <c r="E282" s="45"/>
      <c r="F282" s="143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</row>
    <row r="283" spans="1:25" ht="15.75" customHeight="1" x14ac:dyDescent="0.25">
      <c r="A283" s="45"/>
      <c r="B283" s="36"/>
      <c r="C283" s="34"/>
      <c r="D283" s="45"/>
      <c r="E283" s="45"/>
      <c r="F283" s="143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</row>
    <row r="284" spans="1:25" ht="15.75" customHeight="1" x14ac:dyDescent="0.25">
      <c r="A284" s="45"/>
      <c r="B284" s="36"/>
      <c r="C284" s="34"/>
      <c r="D284" s="45"/>
      <c r="E284" s="45"/>
      <c r="F284" s="143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</row>
    <row r="285" spans="1:25" ht="15.75" customHeight="1" x14ac:dyDescent="0.25">
      <c r="A285" s="45"/>
      <c r="B285" s="36"/>
      <c r="C285" s="34"/>
      <c r="D285" s="45"/>
      <c r="E285" s="45"/>
      <c r="F285" s="143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</row>
    <row r="286" spans="1:25" ht="15.75" customHeight="1" x14ac:dyDescent="0.25">
      <c r="A286" s="45"/>
      <c r="B286" s="36"/>
      <c r="C286" s="34"/>
      <c r="D286" s="45"/>
      <c r="E286" s="45"/>
      <c r="F286" s="143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</row>
    <row r="287" spans="1:25" ht="15.75" customHeight="1" x14ac:dyDescent="0.25">
      <c r="A287" s="45"/>
      <c r="B287" s="36"/>
      <c r="C287" s="34"/>
      <c r="D287" s="45"/>
      <c r="E287" s="45"/>
      <c r="F287" s="143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</row>
    <row r="288" spans="1:25" ht="15.75" customHeight="1" x14ac:dyDescent="0.25">
      <c r="A288" s="45"/>
      <c r="B288" s="36"/>
      <c r="C288" s="34"/>
      <c r="D288" s="45"/>
      <c r="E288" s="45"/>
      <c r="F288" s="143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ht="15.75" customHeight="1" x14ac:dyDescent="0.25">
      <c r="A289" s="45"/>
      <c r="B289" s="36"/>
      <c r="C289" s="34"/>
      <c r="D289" s="45"/>
      <c r="E289" s="45"/>
      <c r="F289" s="143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</row>
    <row r="290" spans="1:25" ht="15.75" customHeight="1" x14ac:dyDescent="0.25">
      <c r="A290" s="45"/>
      <c r="B290" s="36"/>
      <c r="C290" s="34"/>
      <c r="D290" s="45"/>
      <c r="E290" s="45"/>
      <c r="F290" s="143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</row>
    <row r="291" spans="1:25" ht="15.75" customHeight="1" x14ac:dyDescent="0.25">
      <c r="A291" s="45"/>
      <c r="B291" s="36"/>
      <c r="C291" s="34"/>
      <c r="D291" s="45"/>
      <c r="E291" s="45"/>
      <c r="F291" s="143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</row>
    <row r="292" spans="1:25" ht="15.75" customHeight="1" x14ac:dyDescent="0.25">
      <c r="A292" s="45"/>
      <c r="B292" s="36"/>
      <c r="C292" s="34"/>
      <c r="D292" s="45"/>
      <c r="E292" s="45"/>
      <c r="F292" s="143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</row>
    <row r="293" spans="1:25" ht="15.75" customHeight="1" x14ac:dyDescent="0.25">
      <c r="A293" s="45"/>
      <c r="B293" s="36"/>
      <c r="C293" s="34"/>
      <c r="D293" s="45"/>
      <c r="E293" s="45"/>
      <c r="F293" s="143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</row>
    <row r="294" spans="1:25" ht="15.75" customHeight="1" x14ac:dyDescent="0.25">
      <c r="A294" s="45"/>
      <c r="B294" s="36"/>
      <c r="C294" s="34"/>
      <c r="D294" s="45"/>
      <c r="E294" s="45"/>
      <c r="F294" s="143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</row>
    <row r="295" spans="1:25" ht="15.75" customHeight="1" x14ac:dyDescent="0.25">
      <c r="A295" s="45"/>
      <c r="B295" s="36"/>
      <c r="C295" s="34"/>
      <c r="D295" s="45"/>
      <c r="E295" s="45"/>
      <c r="F295" s="143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</row>
    <row r="296" spans="1:25" ht="15.75" customHeight="1" x14ac:dyDescent="0.25">
      <c r="A296" s="45"/>
      <c r="B296" s="36"/>
      <c r="C296" s="34"/>
      <c r="D296" s="45"/>
      <c r="E296" s="45"/>
      <c r="F296" s="143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</row>
    <row r="297" spans="1:25" ht="15.75" customHeight="1" x14ac:dyDescent="0.25">
      <c r="A297" s="45"/>
      <c r="B297" s="36"/>
      <c r="C297" s="34"/>
      <c r="D297" s="45"/>
      <c r="E297" s="45"/>
      <c r="F297" s="143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</row>
    <row r="298" spans="1:25" ht="15.75" customHeight="1" x14ac:dyDescent="0.25">
      <c r="A298" s="45"/>
      <c r="B298" s="36"/>
      <c r="C298" s="34"/>
      <c r="D298" s="45"/>
      <c r="E298" s="45"/>
      <c r="F298" s="143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</row>
    <row r="299" spans="1:25" ht="15.75" customHeight="1" x14ac:dyDescent="0.25">
      <c r="A299" s="45"/>
      <c r="B299" s="36"/>
      <c r="C299" s="34"/>
      <c r="D299" s="45"/>
      <c r="E299" s="45"/>
      <c r="F299" s="143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</row>
    <row r="300" spans="1:25" ht="15.75" customHeight="1" x14ac:dyDescent="0.25">
      <c r="A300" s="45"/>
      <c r="B300" s="36"/>
      <c r="C300" s="34"/>
      <c r="D300" s="45"/>
      <c r="E300" s="45"/>
      <c r="F300" s="143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</row>
    <row r="301" spans="1:25" ht="15.75" customHeight="1" x14ac:dyDescent="0.25">
      <c r="A301" s="45"/>
      <c r="B301" s="36"/>
      <c r="C301" s="34"/>
      <c r="D301" s="45"/>
      <c r="E301" s="45"/>
      <c r="F301" s="143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</row>
    <row r="302" spans="1:25" ht="15.75" customHeight="1" x14ac:dyDescent="0.25">
      <c r="A302" s="45"/>
      <c r="B302" s="36"/>
      <c r="C302" s="34"/>
      <c r="D302" s="45"/>
      <c r="E302" s="45"/>
      <c r="F302" s="143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</row>
    <row r="303" spans="1:25" ht="15.75" customHeight="1" x14ac:dyDescent="0.25">
      <c r="A303" s="45"/>
      <c r="B303" s="36"/>
      <c r="C303" s="34"/>
      <c r="D303" s="45"/>
      <c r="E303" s="45"/>
      <c r="F303" s="143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</row>
    <row r="304" spans="1:25" ht="15.75" customHeight="1" x14ac:dyDescent="0.25">
      <c r="A304" s="45"/>
      <c r="B304" s="36"/>
      <c r="C304" s="34"/>
      <c r="D304" s="45"/>
      <c r="E304" s="45"/>
      <c r="F304" s="143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</row>
    <row r="305" spans="1:25" ht="15.75" customHeight="1" x14ac:dyDescent="0.25">
      <c r="A305" s="45"/>
      <c r="B305" s="36"/>
      <c r="C305" s="34"/>
      <c r="D305" s="45"/>
      <c r="E305" s="45"/>
      <c r="F305" s="143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</row>
    <row r="306" spans="1:25" ht="15.75" customHeight="1" x14ac:dyDescent="0.25">
      <c r="A306" s="45"/>
      <c r="B306" s="36"/>
      <c r="C306" s="34"/>
      <c r="D306" s="45"/>
      <c r="E306" s="45"/>
      <c r="F306" s="143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</row>
    <row r="307" spans="1:25" ht="15.75" customHeight="1" x14ac:dyDescent="0.25">
      <c r="A307" s="45"/>
      <c r="B307" s="36"/>
      <c r="C307" s="34"/>
      <c r="D307" s="45"/>
      <c r="E307" s="45"/>
      <c r="F307" s="143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</row>
    <row r="308" spans="1:25" ht="15.75" customHeight="1" x14ac:dyDescent="0.25">
      <c r="A308" s="45"/>
      <c r="B308" s="36"/>
      <c r="C308" s="34"/>
      <c r="D308" s="45"/>
      <c r="E308" s="45"/>
      <c r="F308" s="143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</row>
    <row r="309" spans="1:25" ht="15.75" customHeight="1" x14ac:dyDescent="0.25">
      <c r="A309" s="45"/>
      <c r="B309" s="36"/>
      <c r="C309" s="34"/>
      <c r="D309" s="45"/>
      <c r="E309" s="45"/>
      <c r="F309" s="143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</row>
    <row r="310" spans="1:25" ht="15.75" customHeight="1" x14ac:dyDescent="0.25">
      <c r="A310" s="45"/>
      <c r="B310" s="36"/>
      <c r="C310" s="34"/>
      <c r="D310" s="45"/>
      <c r="E310" s="45"/>
      <c r="F310" s="143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</row>
    <row r="311" spans="1:25" ht="15.75" customHeight="1" x14ac:dyDescent="0.25">
      <c r="A311" s="45"/>
      <c r="B311" s="36"/>
      <c r="C311" s="34"/>
      <c r="D311" s="45"/>
      <c r="E311" s="45"/>
      <c r="F311" s="143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</row>
    <row r="312" spans="1:25" ht="15.75" customHeight="1" x14ac:dyDescent="0.25">
      <c r="A312" s="45"/>
      <c r="B312" s="36"/>
      <c r="C312" s="34"/>
      <c r="D312" s="45"/>
      <c r="E312" s="45"/>
      <c r="F312" s="143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</row>
    <row r="313" spans="1:25" ht="15.75" customHeight="1" x14ac:dyDescent="0.25">
      <c r="A313" s="45"/>
      <c r="B313" s="36"/>
      <c r="C313" s="34"/>
      <c r="D313" s="45"/>
      <c r="E313" s="45"/>
      <c r="F313" s="143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</row>
    <row r="314" spans="1:25" ht="15.75" customHeight="1" x14ac:dyDescent="0.25">
      <c r="A314" s="45"/>
      <c r="B314" s="36"/>
      <c r="C314" s="34"/>
      <c r="D314" s="45"/>
      <c r="E314" s="45"/>
      <c r="F314" s="143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</row>
    <row r="315" spans="1:25" ht="15.75" customHeight="1" x14ac:dyDescent="0.25">
      <c r="A315" s="45"/>
      <c r="B315" s="36"/>
      <c r="C315" s="34"/>
      <c r="D315" s="45"/>
      <c r="E315" s="45"/>
      <c r="F315" s="143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</row>
    <row r="316" spans="1:25" ht="15.75" customHeight="1" x14ac:dyDescent="0.25">
      <c r="A316" s="45"/>
      <c r="B316" s="36"/>
      <c r="C316" s="34"/>
      <c r="D316" s="45"/>
      <c r="E316" s="45"/>
      <c r="F316" s="143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</row>
    <row r="317" spans="1:25" ht="15.75" customHeight="1" x14ac:dyDescent="0.25">
      <c r="A317" s="45"/>
      <c r="B317" s="36"/>
      <c r="C317" s="34"/>
      <c r="D317" s="45"/>
      <c r="E317" s="45"/>
      <c r="F317" s="143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</row>
    <row r="318" spans="1:25" ht="15.75" customHeight="1" x14ac:dyDescent="0.25">
      <c r="A318" s="45"/>
      <c r="B318" s="36"/>
      <c r="C318" s="34"/>
      <c r="D318" s="45"/>
      <c r="E318" s="45"/>
      <c r="F318" s="143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</row>
    <row r="319" spans="1:25" ht="15.75" customHeight="1" x14ac:dyDescent="0.25">
      <c r="A319" s="45"/>
      <c r="B319" s="36"/>
      <c r="C319" s="34"/>
      <c r="D319" s="45"/>
      <c r="E319" s="45"/>
      <c r="F319" s="143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</row>
    <row r="320" spans="1:25" ht="15.75" customHeight="1" x14ac:dyDescent="0.25">
      <c r="A320" s="45"/>
      <c r="B320" s="36"/>
      <c r="C320" s="34"/>
      <c r="D320" s="45"/>
      <c r="E320" s="45"/>
      <c r="F320" s="143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</row>
    <row r="321" spans="1:25" ht="15.75" customHeight="1" x14ac:dyDescent="0.25">
      <c r="A321" s="45"/>
      <c r="B321" s="36"/>
      <c r="C321" s="34"/>
      <c r="D321" s="45"/>
      <c r="E321" s="45"/>
      <c r="F321" s="143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</row>
    <row r="322" spans="1:25" ht="15.75" customHeight="1" x14ac:dyDescent="0.25">
      <c r="A322" s="45"/>
      <c r="B322" s="36"/>
      <c r="C322" s="34"/>
      <c r="D322" s="45"/>
      <c r="E322" s="45"/>
      <c r="F322" s="143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ht="15.75" customHeight="1" x14ac:dyDescent="0.25">
      <c r="A323" s="45"/>
      <c r="B323" s="36"/>
      <c r="C323" s="34"/>
      <c r="D323" s="45"/>
      <c r="E323" s="45"/>
      <c r="F323" s="143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</row>
    <row r="324" spans="1:25" ht="15.75" customHeight="1" x14ac:dyDescent="0.25">
      <c r="A324" s="45"/>
      <c r="B324" s="36"/>
      <c r="C324" s="34"/>
      <c r="D324" s="45"/>
      <c r="E324" s="45"/>
      <c r="F324" s="143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</row>
    <row r="325" spans="1:25" ht="15.75" customHeight="1" x14ac:dyDescent="0.25">
      <c r="A325" s="45"/>
      <c r="B325" s="36"/>
      <c r="C325" s="34"/>
      <c r="D325" s="45"/>
      <c r="E325" s="45"/>
      <c r="F325" s="143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</row>
    <row r="326" spans="1:25" ht="15.75" customHeight="1" x14ac:dyDescent="0.25">
      <c r="A326" s="45"/>
      <c r="B326" s="36"/>
      <c r="C326" s="34"/>
      <c r="D326" s="45"/>
      <c r="E326" s="45"/>
      <c r="F326" s="143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</row>
    <row r="327" spans="1:25" ht="15.75" customHeight="1" x14ac:dyDescent="0.25">
      <c r="A327" s="45"/>
      <c r="B327" s="36"/>
      <c r="C327" s="34"/>
      <c r="D327" s="45"/>
      <c r="E327" s="45"/>
      <c r="F327" s="143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</row>
    <row r="328" spans="1:25" ht="15.75" customHeight="1" x14ac:dyDescent="0.25">
      <c r="A328" s="45"/>
      <c r="B328" s="36"/>
      <c r="C328" s="34"/>
      <c r="D328" s="45"/>
      <c r="E328" s="45"/>
      <c r="F328" s="143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</row>
    <row r="329" spans="1:25" ht="15.75" customHeight="1" x14ac:dyDescent="0.25">
      <c r="A329" s="45"/>
      <c r="B329" s="36"/>
      <c r="C329" s="34"/>
      <c r="D329" s="45"/>
      <c r="E329" s="45"/>
      <c r="F329" s="143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</row>
    <row r="330" spans="1:25" ht="15.75" customHeight="1" x14ac:dyDescent="0.25">
      <c r="A330" s="45"/>
      <c r="B330" s="36"/>
      <c r="C330" s="34"/>
      <c r="D330" s="45"/>
      <c r="E330" s="45"/>
      <c r="F330" s="143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</row>
    <row r="331" spans="1:25" ht="15.75" customHeight="1" x14ac:dyDescent="0.25">
      <c r="A331" s="45"/>
      <c r="B331" s="36"/>
      <c r="C331" s="34"/>
      <c r="D331" s="45"/>
      <c r="E331" s="45"/>
      <c r="F331" s="143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</row>
    <row r="332" spans="1:25" ht="15.75" customHeight="1" x14ac:dyDescent="0.25">
      <c r="A332" s="45"/>
      <c r="B332" s="36"/>
      <c r="C332" s="34"/>
      <c r="D332" s="45"/>
      <c r="E332" s="45"/>
      <c r="F332" s="143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</row>
    <row r="333" spans="1:25" ht="15.75" customHeight="1" x14ac:dyDescent="0.25">
      <c r="A333" s="45"/>
      <c r="B333" s="36"/>
      <c r="C333" s="34"/>
      <c r="D333" s="45"/>
      <c r="E333" s="45"/>
      <c r="F333" s="143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</row>
    <row r="334" spans="1:25" ht="15.75" customHeight="1" x14ac:dyDescent="0.25">
      <c r="A334" s="45"/>
      <c r="B334" s="36"/>
      <c r="C334" s="34"/>
      <c r="D334" s="45"/>
      <c r="E334" s="45"/>
      <c r="F334" s="143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</row>
    <row r="335" spans="1:25" ht="15.75" customHeight="1" x14ac:dyDescent="0.25">
      <c r="A335" s="45"/>
      <c r="B335" s="36"/>
      <c r="C335" s="34"/>
      <c r="D335" s="45"/>
      <c r="E335" s="45"/>
      <c r="F335" s="143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</row>
    <row r="336" spans="1:25" ht="15.75" customHeight="1" x14ac:dyDescent="0.25">
      <c r="A336" s="45"/>
      <c r="B336" s="36"/>
      <c r="C336" s="34"/>
      <c r="D336" s="45"/>
      <c r="E336" s="45"/>
      <c r="F336" s="143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</row>
    <row r="337" spans="1:25" ht="15.75" customHeight="1" x14ac:dyDescent="0.25">
      <c r="A337" s="45"/>
      <c r="B337" s="36"/>
      <c r="C337" s="34"/>
      <c r="D337" s="45"/>
      <c r="E337" s="45"/>
      <c r="F337" s="143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</row>
    <row r="338" spans="1:25" ht="15.75" customHeight="1" x14ac:dyDescent="0.25">
      <c r="A338" s="45"/>
      <c r="B338" s="36"/>
      <c r="C338" s="34"/>
      <c r="D338" s="45"/>
      <c r="E338" s="45"/>
      <c r="F338" s="143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</row>
    <row r="339" spans="1:25" ht="15.75" customHeight="1" x14ac:dyDescent="0.25">
      <c r="A339" s="45"/>
      <c r="B339" s="36"/>
      <c r="C339" s="34"/>
      <c r="D339" s="45"/>
      <c r="E339" s="45"/>
      <c r="F339" s="143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</row>
    <row r="340" spans="1:25" ht="15.75" customHeight="1" x14ac:dyDescent="0.25">
      <c r="A340" s="45"/>
      <c r="B340" s="36"/>
      <c r="C340" s="34"/>
      <c r="D340" s="45"/>
      <c r="E340" s="45"/>
      <c r="F340" s="143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</row>
    <row r="341" spans="1:25" ht="15.75" customHeight="1" x14ac:dyDescent="0.25">
      <c r="A341" s="45"/>
      <c r="B341" s="36"/>
      <c r="C341" s="34"/>
      <c r="D341" s="45"/>
      <c r="E341" s="45"/>
      <c r="F341" s="143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</row>
    <row r="342" spans="1:25" ht="15.75" customHeight="1" x14ac:dyDescent="0.25">
      <c r="A342" s="45"/>
      <c r="B342" s="36"/>
      <c r="C342" s="34"/>
      <c r="D342" s="45"/>
      <c r="E342" s="45"/>
      <c r="F342" s="143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</row>
    <row r="343" spans="1:25" ht="15.75" customHeight="1" x14ac:dyDescent="0.25">
      <c r="A343" s="45"/>
      <c r="B343" s="36"/>
      <c r="C343" s="34"/>
      <c r="D343" s="45"/>
      <c r="E343" s="45"/>
      <c r="F343" s="143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</row>
    <row r="344" spans="1:25" ht="15.75" customHeight="1" x14ac:dyDescent="0.25">
      <c r="A344" s="45"/>
      <c r="B344" s="36"/>
      <c r="C344" s="34"/>
      <c r="D344" s="45"/>
      <c r="E344" s="45"/>
      <c r="F344" s="143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</row>
    <row r="345" spans="1:25" ht="15.75" customHeight="1" x14ac:dyDescent="0.25">
      <c r="A345" s="45"/>
      <c r="B345" s="36"/>
      <c r="C345" s="34"/>
      <c r="D345" s="45"/>
      <c r="E345" s="45"/>
      <c r="F345" s="143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</row>
    <row r="346" spans="1:25" ht="15.75" customHeight="1" x14ac:dyDescent="0.25">
      <c r="A346" s="45"/>
      <c r="B346" s="36"/>
      <c r="C346" s="34"/>
      <c r="D346" s="45"/>
      <c r="E346" s="45"/>
      <c r="F346" s="143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</row>
    <row r="347" spans="1:25" ht="15.75" customHeight="1" x14ac:dyDescent="0.25">
      <c r="A347" s="45"/>
      <c r="B347" s="36"/>
      <c r="C347" s="34"/>
      <c r="D347" s="45"/>
      <c r="E347" s="45"/>
      <c r="F347" s="143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</row>
    <row r="348" spans="1:25" ht="15.75" customHeight="1" x14ac:dyDescent="0.25">
      <c r="A348" s="45"/>
      <c r="B348" s="36"/>
      <c r="C348" s="34"/>
      <c r="D348" s="45"/>
      <c r="E348" s="45"/>
      <c r="F348" s="143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</row>
    <row r="349" spans="1:25" ht="15.75" customHeight="1" x14ac:dyDescent="0.25">
      <c r="A349" s="45"/>
      <c r="B349" s="36"/>
      <c r="C349" s="34"/>
      <c r="D349" s="45"/>
      <c r="E349" s="45"/>
      <c r="F349" s="143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</row>
    <row r="350" spans="1:25" ht="15.75" customHeight="1" x14ac:dyDescent="0.25">
      <c r="A350" s="45"/>
      <c r="B350" s="36"/>
      <c r="C350" s="34"/>
      <c r="D350" s="45"/>
      <c r="E350" s="45"/>
      <c r="F350" s="143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</row>
    <row r="351" spans="1:25" ht="15.75" customHeight="1" x14ac:dyDescent="0.25">
      <c r="A351" s="45"/>
      <c r="B351" s="36"/>
      <c r="C351" s="34"/>
      <c r="D351" s="45"/>
      <c r="E351" s="45"/>
      <c r="F351" s="143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</row>
    <row r="352" spans="1:25" ht="15.75" customHeight="1" x14ac:dyDescent="0.25">
      <c r="A352" s="45"/>
      <c r="B352" s="36"/>
      <c r="C352" s="34"/>
      <c r="D352" s="45"/>
      <c r="E352" s="45"/>
      <c r="F352" s="143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</row>
    <row r="353" spans="1:25" ht="15.75" customHeight="1" x14ac:dyDescent="0.25">
      <c r="A353" s="45"/>
      <c r="B353" s="36"/>
      <c r="C353" s="34"/>
      <c r="D353" s="45"/>
      <c r="E353" s="45"/>
      <c r="F353" s="143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</row>
    <row r="354" spans="1:25" ht="15.75" customHeight="1" x14ac:dyDescent="0.25">
      <c r="A354" s="45"/>
      <c r="B354" s="36"/>
      <c r="C354" s="34"/>
      <c r="D354" s="45"/>
      <c r="E354" s="45"/>
      <c r="F354" s="143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</row>
    <row r="355" spans="1:25" ht="15.75" customHeight="1" x14ac:dyDescent="0.25">
      <c r="A355" s="45"/>
      <c r="B355" s="36"/>
      <c r="C355" s="34"/>
      <c r="D355" s="45"/>
      <c r="E355" s="45"/>
      <c r="F355" s="143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</row>
    <row r="356" spans="1:25" ht="15.75" customHeight="1" x14ac:dyDescent="0.25">
      <c r="A356" s="45"/>
      <c r="B356" s="36"/>
      <c r="C356" s="34"/>
      <c r="D356" s="45"/>
      <c r="E356" s="45"/>
      <c r="F356" s="143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</row>
    <row r="357" spans="1:25" ht="15.75" customHeight="1" x14ac:dyDescent="0.25">
      <c r="A357" s="45"/>
      <c r="B357" s="36"/>
      <c r="C357" s="34"/>
      <c r="D357" s="45"/>
      <c r="E357" s="45"/>
      <c r="F357" s="143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</row>
    <row r="358" spans="1:25" ht="15.75" customHeight="1" x14ac:dyDescent="0.25">
      <c r="A358" s="45"/>
      <c r="B358" s="36"/>
      <c r="C358" s="34"/>
      <c r="D358" s="45"/>
      <c r="E358" s="45"/>
      <c r="F358" s="143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</row>
    <row r="359" spans="1:25" ht="15.75" customHeight="1" x14ac:dyDescent="0.25">
      <c r="A359" s="45"/>
      <c r="B359" s="36"/>
      <c r="C359" s="34"/>
      <c r="D359" s="45"/>
      <c r="E359" s="45"/>
      <c r="F359" s="143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</row>
    <row r="360" spans="1:25" ht="15.75" customHeight="1" x14ac:dyDescent="0.25">
      <c r="A360" s="45"/>
      <c r="B360" s="36"/>
      <c r="C360" s="34"/>
      <c r="D360" s="45"/>
      <c r="E360" s="45"/>
      <c r="F360" s="143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</row>
    <row r="361" spans="1:25" ht="15.75" customHeight="1" x14ac:dyDescent="0.25">
      <c r="A361" s="45"/>
      <c r="B361" s="36"/>
      <c r="C361" s="34"/>
      <c r="D361" s="45"/>
      <c r="E361" s="45"/>
      <c r="F361" s="143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</row>
    <row r="362" spans="1:25" ht="15.75" customHeight="1" x14ac:dyDescent="0.25">
      <c r="A362" s="45"/>
      <c r="B362" s="36"/>
      <c r="C362" s="34"/>
      <c r="D362" s="45"/>
      <c r="E362" s="45"/>
      <c r="F362" s="143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</row>
    <row r="363" spans="1:25" ht="15.75" customHeight="1" x14ac:dyDescent="0.25">
      <c r="A363" s="45"/>
      <c r="B363" s="36"/>
      <c r="C363" s="34"/>
      <c r="D363" s="45"/>
      <c r="E363" s="45"/>
      <c r="F363" s="143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</row>
    <row r="364" spans="1:25" ht="15.75" customHeight="1" x14ac:dyDescent="0.25">
      <c r="A364" s="45"/>
      <c r="B364" s="36"/>
      <c r="C364" s="34"/>
      <c r="D364" s="45"/>
      <c r="E364" s="45"/>
      <c r="F364" s="143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</row>
    <row r="365" spans="1:25" ht="15.75" customHeight="1" x14ac:dyDescent="0.25">
      <c r="A365" s="45"/>
      <c r="B365" s="36"/>
      <c r="C365" s="34"/>
      <c r="D365" s="45"/>
      <c r="E365" s="45"/>
      <c r="F365" s="143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</row>
    <row r="366" spans="1:25" ht="15.75" customHeight="1" x14ac:dyDescent="0.25">
      <c r="A366" s="45"/>
      <c r="B366" s="36"/>
      <c r="C366" s="34"/>
      <c r="D366" s="45"/>
      <c r="E366" s="45"/>
      <c r="F366" s="143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</row>
    <row r="367" spans="1:25" ht="15.75" customHeight="1" x14ac:dyDescent="0.25">
      <c r="A367" s="45"/>
      <c r="B367" s="36"/>
      <c r="C367" s="34"/>
      <c r="D367" s="45"/>
      <c r="E367" s="45"/>
      <c r="F367" s="143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</row>
    <row r="368" spans="1:25" ht="15.75" customHeight="1" x14ac:dyDescent="0.25">
      <c r="A368" s="45"/>
      <c r="B368" s="36"/>
      <c r="C368" s="34"/>
      <c r="D368" s="45"/>
      <c r="E368" s="45"/>
      <c r="F368" s="143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</row>
    <row r="369" spans="1:25" ht="15.75" customHeight="1" x14ac:dyDescent="0.25">
      <c r="A369" s="45"/>
      <c r="B369" s="36"/>
      <c r="C369" s="34"/>
      <c r="D369" s="45"/>
      <c r="E369" s="45"/>
      <c r="F369" s="143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</row>
    <row r="370" spans="1:25" ht="15.75" customHeight="1" x14ac:dyDescent="0.25">
      <c r="A370" s="45"/>
      <c r="B370" s="36"/>
      <c r="C370" s="34"/>
      <c r="D370" s="45"/>
      <c r="E370" s="45"/>
      <c r="F370" s="143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</row>
    <row r="371" spans="1:25" ht="15.75" customHeight="1" x14ac:dyDescent="0.25">
      <c r="A371" s="45"/>
      <c r="B371" s="36"/>
      <c r="C371" s="34"/>
      <c r="D371" s="45"/>
      <c r="E371" s="45"/>
      <c r="F371" s="143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</row>
    <row r="372" spans="1:25" ht="15.75" customHeight="1" x14ac:dyDescent="0.25">
      <c r="A372" s="45"/>
      <c r="B372" s="36"/>
      <c r="C372" s="34"/>
      <c r="D372" s="45"/>
      <c r="E372" s="45"/>
      <c r="F372" s="143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</row>
    <row r="373" spans="1:25" ht="15.75" customHeight="1" x14ac:dyDescent="0.25">
      <c r="A373" s="45"/>
      <c r="B373" s="36"/>
      <c r="C373" s="34"/>
      <c r="D373" s="45"/>
      <c r="E373" s="45"/>
      <c r="F373" s="143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</row>
    <row r="374" spans="1:25" ht="15.75" customHeight="1" x14ac:dyDescent="0.25">
      <c r="A374" s="45"/>
      <c r="B374" s="36"/>
      <c r="C374" s="34"/>
      <c r="D374" s="45"/>
      <c r="E374" s="45"/>
      <c r="F374" s="143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</row>
    <row r="375" spans="1:25" ht="15.75" customHeight="1" x14ac:dyDescent="0.25">
      <c r="A375" s="45"/>
      <c r="B375" s="36"/>
      <c r="C375" s="34"/>
      <c r="D375" s="45"/>
      <c r="E375" s="45"/>
      <c r="F375" s="143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</row>
    <row r="376" spans="1:25" ht="15.75" customHeight="1" x14ac:dyDescent="0.25">
      <c r="A376" s="45"/>
      <c r="B376" s="36"/>
      <c r="C376" s="34"/>
      <c r="D376" s="45"/>
      <c r="E376" s="45"/>
      <c r="F376" s="143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</row>
    <row r="377" spans="1:25" ht="15.75" customHeight="1" x14ac:dyDescent="0.25">
      <c r="A377" s="45"/>
      <c r="B377" s="36"/>
      <c r="C377" s="34"/>
      <c r="D377" s="45"/>
      <c r="E377" s="45"/>
      <c r="F377" s="143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</row>
    <row r="378" spans="1:25" ht="15.75" customHeight="1" x14ac:dyDescent="0.25">
      <c r="A378" s="45"/>
      <c r="B378" s="36"/>
      <c r="C378" s="34"/>
      <c r="D378" s="45"/>
      <c r="E378" s="45"/>
      <c r="F378" s="143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</row>
    <row r="379" spans="1:25" ht="15.75" customHeight="1" x14ac:dyDescent="0.25">
      <c r="A379" s="45"/>
      <c r="B379" s="36"/>
      <c r="C379" s="34"/>
      <c r="D379" s="45"/>
      <c r="E379" s="45"/>
      <c r="F379" s="143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</row>
    <row r="380" spans="1:25" ht="15.75" customHeight="1" x14ac:dyDescent="0.25">
      <c r="A380" s="45"/>
      <c r="B380" s="36"/>
      <c r="C380" s="34"/>
      <c r="D380" s="45"/>
      <c r="E380" s="45"/>
      <c r="F380" s="143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</row>
    <row r="381" spans="1:25" ht="15.75" customHeight="1" x14ac:dyDescent="0.25">
      <c r="A381" s="45"/>
      <c r="B381" s="36"/>
      <c r="C381" s="34"/>
      <c r="D381" s="45"/>
      <c r="E381" s="45"/>
      <c r="F381" s="143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</row>
    <row r="382" spans="1:25" ht="15.75" customHeight="1" x14ac:dyDescent="0.25">
      <c r="A382" s="45"/>
      <c r="B382" s="36"/>
      <c r="C382" s="34"/>
      <c r="D382" s="45"/>
      <c r="E382" s="45"/>
      <c r="F382" s="143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</row>
    <row r="383" spans="1:25" ht="15.75" customHeight="1" x14ac:dyDescent="0.25">
      <c r="A383" s="45"/>
      <c r="B383" s="36"/>
      <c r="C383" s="34"/>
      <c r="D383" s="45"/>
      <c r="E383" s="45"/>
      <c r="F383" s="143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</row>
    <row r="384" spans="1:25" ht="15.75" customHeight="1" x14ac:dyDescent="0.25">
      <c r="A384" s="45"/>
      <c r="B384" s="36"/>
      <c r="C384" s="34"/>
      <c r="D384" s="45"/>
      <c r="E384" s="45"/>
      <c r="F384" s="143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</row>
    <row r="385" spans="1:25" ht="15.75" customHeight="1" x14ac:dyDescent="0.25">
      <c r="A385" s="45"/>
      <c r="B385" s="36"/>
      <c r="C385" s="34"/>
      <c r="D385" s="45"/>
      <c r="E385" s="45"/>
      <c r="F385" s="143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</row>
    <row r="386" spans="1:25" ht="15.75" customHeight="1" x14ac:dyDescent="0.25">
      <c r="A386" s="45"/>
      <c r="B386" s="36"/>
      <c r="C386" s="34"/>
      <c r="D386" s="45"/>
      <c r="E386" s="45"/>
      <c r="F386" s="143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</row>
    <row r="387" spans="1:25" ht="15.75" customHeight="1" x14ac:dyDescent="0.25">
      <c r="A387" s="45"/>
      <c r="B387" s="36"/>
      <c r="C387" s="34"/>
      <c r="D387" s="45"/>
      <c r="E387" s="45"/>
      <c r="F387" s="143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</row>
    <row r="388" spans="1:25" ht="15.75" customHeight="1" x14ac:dyDescent="0.25">
      <c r="A388" s="45"/>
      <c r="B388" s="36"/>
      <c r="C388" s="34"/>
      <c r="D388" s="45"/>
      <c r="E388" s="45"/>
      <c r="F388" s="143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</row>
    <row r="389" spans="1:25" ht="15.75" customHeight="1" x14ac:dyDescent="0.25">
      <c r="A389" s="45"/>
      <c r="B389" s="36"/>
      <c r="C389" s="34"/>
      <c r="D389" s="45"/>
      <c r="E389" s="45"/>
      <c r="F389" s="143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</row>
    <row r="390" spans="1:25" ht="15.75" customHeight="1" x14ac:dyDescent="0.25">
      <c r="A390" s="45"/>
      <c r="B390" s="36"/>
      <c r="C390" s="34"/>
      <c r="D390" s="45"/>
      <c r="E390" s="45"/>
      <c r="F390" s="143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</row>
    <row r="391" spans="1:25" ht="15.75" customHeight="1" x14ac:dyDescent="0.25">
      <c r="A391" s="45"/>
      <c r="B391" s="36"/>
      <c r="C391" s="34"/>
      <c r="D391" s="45"/>
      <c r="E391" s="45"/>
      <c r="F391" s="143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</row>
    <row r="392" spans="1:25" ht="15.75" customHeight="1" x14ac:dyDescent="0.25">
      <c r="A392" s="45"/>
      <c r="B392" s="36"/>
      <c r="C392" s="34"/>
      <c r="D392" s="45"/>
      <c r="E392" s="45"/>
      <c r="F392" s="143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</row>
    <row r="393" spans="1:25" ht="15.75" customHeight="1" x14ac:dyDescent="0.25">
      <c r="A393" s="45"/>
      <c r="B393" s="36"/>
      <c r="C393" s="34"/>
      <c r="D393" s="45"/>
      <c r="E393" s="45"/>
      <c r="F393" s="143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</row>
    <row r="394" spans="1:25" ht="15.75" customHeight="1" x14ac:dyDescent="0.25">
      <c r="A394" s="45"/>
      <c r="B394" s="36"/>
      <c r="C394" s="34"/>
      <c r="D394" s="45"/>
      <c r="E394" s="45"/>
      <c r="F394" s="143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</row>
    <row r="395" spans="1:25" ht="15.75" customHeight="1" x14ac:dyDescent="0.25">
      <c r="A395" s="45"/>
      <c r="B395" s="36"/>
      <c r="C395" s="34"/>
      <c r="D395" s="45"/>
      <c r="E395" s="45"/>
      <c r="F395" s="143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</row>
    <row r="396" spans="1:25" ht="15.75" customHeight="1" x14ac:dyDescent="0.25">
      <c r="A396" s="45"/>
      <c r="B396" s="36"/>
      <c r="C396" s="34"/>
      <c r="D396" s="45"/>
      <c r="E396" s="45"/>
      <c r="F396" s="143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</row>
    <row r="397" spans="1:25" ht="15.75" customHeight="1" x14ac:dyDescent="0.25">
      <c r="A397" s="45"/>
      <c r="B397" s="36"/>
      <c r="C397" s="34"/>
      <c r="D397" s="45"/>
      <c r="E397" s="45"/>
      <c r="F397" s="143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</row>
    <row r="398" spans="1:25" ht="15.75" customHeight="1" x14ac:dyDescent="0.25">
      <c r="A398" s="45"/>
      <c r="B398" s="36"/>
      <c r="C398" s="34"/>
      <c r="D398" s="45"/>
      <c r="E398" s="45"/>
      <c r="F398" s="143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</row>
    <row r="399" spans="1:25" ht="15.75" customHeight="1" x14ac:dyDescent="0.25">
      <c r="A399" s="45"/>
      <c r="B399" s="36"/>
      <c r="C399" s="34"/>
      <c r="D399" s="45"/>
      <c r="E399" s="45"/>
      <c r="F399" s="143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</row>
    <row r="400" spans="1:25" ht="15.75" customHeight="1" x14ac:dyDescent="0.25">
      <c r="A400" s="45"/>
      <c r="B400" s="36"/>
      <c r="C400" s="34"/>
      <c r="D400" s="45"/>
      <c r="E400" s="45"/>
      <c r="F400" s="143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</row>
    <row r="401" spans="1:25" ht="15.75" customHeight="1" x14ac:dyDescent="0.25">
      <c r="A401" s="45"/>
      <c r="B401" s="36"/>
      <c r="C401" s="34"/>
      <c r="D401" s="45"/>
      <c r="E401" s="45"/>
      <c r="F401" s="143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</row>
    <row r="402" spans="1:25" ht="15.75" customHeight="1" x14ac:dyDescent="0.25">
      <c r="A402" s="45"/>
      <c r="B402" s="36"/>
      <c r="C402" s="34"/>
      <c r="D402" s="45"/>
      <c r="E402" s="45"/>
      <c r="F402" s="143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</row>
    <row r="403" spans="1:25" ht="15.75" customHeight="1" x14ac:dyDescent="0.25">
      <c r="A403" s="45"/>
      <c r="B403" s="36"/>
      <c r="C403" s="34"/>
      <c r="D403" s="45"/>
      <c r="E403" s="45"/>
      <c r="F403" s="143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</row>
    <row r="404" spans="1:25" ht="15.75" customHeight="1" x14ac:dyDescent="0.25">
      <c r="A404" s="45"/>
      <c r="B404" s="36"/>
      <c r="C404" s="34"/>
      <c r="D404" s="45"/>
      <c r="E404" s="45"/>
      <c r="F404" s="143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</row>
    <row r="405" spans="1:25" ht="15.75" customHeight="1" x14ac:dyDescent="0.25">
      <c r="A405" s="45"/>
      <c r="B405" s="36"/>
      <c r="C405" s="34"/>
      <c r="D405" s="45"/>
      <c r="E405" s="45"/>
      <c r="F405" s="143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</row>
    <row r="406" spans="1:25" ht="15.75" customHeight="1" x14ac:dyDescent="0.25">
      <c r="A406" s="45"/>
      <c r="B406" s="36"/>
      <c r="C406" s="34"/>
      <c r="D406" s="45"/>
      <c r="E406" s="45"/>
      <c r="F406" s="143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</row>
    <row r="407" spans="1:25" ht="15.75" customHeight="1" x14ac:dyDescent="0.25">
      <c r="A407" s="45"/>
      <c r="B407" s="36"/>
      <c r="C407" s="34"/>
      <c r="D407" s="45"/>
      <c r="E407" s="45"/>
      <c r="F407" s="143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</row>
    <row r="408" spans="1:25" ht="15.75" customHeight="1" x14ac:dyDescent="0.25">
      <c r="A408" s="45"/>
      <c r="B408" s="36"/>
      <c r="C408" s="34"/>
      <c r="D408" s="45"/>
      <c r="E408" s="45"/>
      <c r="F408" s="143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</row>
    <row r="409" spans="1:25" ht="15.75" customHeight="1" x14ac:dyDescent="0.25">
      <c r="A409" s="45"/>
      <c r="B409" s="36"/>
      <c r="C409" s="34"/>
      <c r="D409" s="45"/>
      <c r="E409" s="45"/>
      <c r="F409" s="143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</row>
    <row r="410" spans="1:25" ht="15.75" customHeight="1" x14ac:dyDescent="0.25">
      <c r="A410" s="45"/>
      <c r="B410" s="36"/>
      <c r="C410" s="34"/>
      <c r="D410" s="45"/>
      <c r="E410" s="45"/>
      <c r="F410" s="143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</row>
    <row r="411" spans="1:25" ht="15.75" customHeight="1" x14ac:dyDescent="0.25">
      <c r="A411" s="45"/>
      <c r="B411" s="36"/>
      <c r="C411" s="34"/>
      <c r="D411" s="45"/>
      <c r="E411" s="45"/>
      <c r="F411" s="143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</row>
    <row r="412" spans="1:25" ht="15.75" customHeight="1" x14ac:dyDescent="0.25">
      <c r="A412" s="45"/>
      <c r="B412" s="36"/>
      <c r="C412" s="34"/>
      <c r="D412" s="45"/>
      <c r="E412" s="45"/>
      <c r="F412" s="143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</row>
    <row r="413" spans="1:25" ht="15.75" customHeight="1" x14ac:dyDescent="0.25">
      <c r="A413" s="45"/>
      <c r="B413" s="36"/>
      <c r="C413" s="34"/>
      <c r="D413" s="45"/>
      <c r="E413" s="45"/>
      <c r="F413" s="143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</row>
    <row r="414" spans="1:25" ht="15.75" customHeight="1" x14ac:dyDescent="0.25">
      <c r="A414" s="45"/>
      <c r="B414" s="36"/>
      <c r="C414" s="34"/>
      <c r="D414" s="45"/>
      <c r="E414" s="45"/>
      <c r="F414" s="143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</row>
    <row r="415" spans="1:25" ht="15.75" customHeight="1" x14ac:dyDescent="0.25">
      <c r="A415" s="45"/>
      <c r="B415" s="36"/>
      <c r="C415" s="34"/>
      <c r="D415" s="45"/>
      <c r="E415" s="45"/>
      <c r="F415" s="143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</row>
    <row r="416" spans="1:25" ht="15.75" customHeight="1" x14ac:dyDescent="0.25">
      <c r="A416" s="45"/>
      <c r="B416" s="36"/>
      <c r="C416" s="34"/>
      <c r="D416" s="45"/>
      <c r="E416" s="45"/>
      <c r="F416" s="143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</row>
    <row r="417" spans="1:25" ht="15.75" customHeight="1" x14ac:dyDescent="0.25">
      <c r="A417" s="45"/>
      <c r="B417" s="36"/>
      <c r="C417" s="34"/>
      <c r="D417" s="45"/>
      <c r="E417" s="45"/>
      <c r="F417" s="143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</row>
    <row r="418" spans="1:25" ht="15.75" customHeight="1" x14ac:dyDescent="0.25">
      <c r="A418" s="45"/>
      <c r="B418" s="36"/>
      <c r="C418" s="34"/>
      <c r="D418" s="45"/>
      <c r="E418" s="45"/>
      <c r="F418" s="143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</row>
    <row r="419" spans="1:25" ht="15.75" customHeight="1" x14ac:dyDescent="0.25">
      <c r="A419" s="45"/>
      <c r="B419" s="36"/>
      <c r="C419" s="34"/>
      <c r="D419" s="45"/>
      <c r="E419" s="45"/>
      <c r="F419" s="143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</row>
    <row r="420" spans="1:25" ht="15.75" customHeight="1" x14ac:dyDescent="0.25">
      <c r="A420" s="45"/>
      <c r="B420" s="36"/>
      <c r="C420" s="34"/>
      <c r="D420" s="45"/>
      <c r="E420" s="45"/>
      <c r="F420" s="143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</row>
    <row r="421" spans="1:25" ht="15.75" customHeight="1" x14ac:dyDescent="0.25">
      <c r="A421" s="45"/>
      <c r="B421" s="36"/>
      <c r="C421" s="34"/>
      <c r="D421" s="45"/>
      <c r="E421" s="45"/>
      <c r="F421" s="143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</row>
    <row r="422" spans="1:25" ht="15.75" customHeight="1" x14ac:dyDescent="0.25">
      <c r="A422" s="45"/>
      <c r="B422" s="36"/>
      <c r="C422" s="34"/>
      <c r="D422" s="45"/>
      <c r="E422" s="45"/>
      <c r="F422" s="143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</row>
    <row r="423" spans="1:25" ht="15.75" customHeight="1" x14ac:dyDescent="0.25">
      <c r="A423" s="45"/>
      <c r="B423" s="36"/>
      <c r="C423" s="34"/>
      <c r="D423" s="45"/>
      <c r="E423" s="45"/>
      <c r="F423" s="143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</row>
    <row r="424" spans="1:25" ht="15.75" customHeight="1" x14ac:dyDescent="0.25">
      <c r="A424" s="45"/>
      <c r="B424" s="36"/>
      <c r="C424" s="34"/>
      <c r="D424" s="45"/>
      <c r="E424" s="45"/>
      <c r="F424" s="143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ht="15.75" customHeight="1" x14ac:dyDescent="0.25">
      <c r="A425" s="45"/>
      <c r="B425" s="36"/>
      <c r="C425" s="34"/>
      <c r="D425" s="45"/>
      <c r="E425" s="45"/>
      <c r="F425" s="143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</row>
    <row r="426" spans="1:25" ht="15.75" customHeight="1" x14ac:dyDescent="0.25">
      <c r="A426" s="45"/>
      <c r="B426" s="36"/>
      <c r="C426" s="34"/>
      <c r="D426" s="45"/>
      <c r="E426" s="45"/>
      <c r="F426" s="143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</row>
    <row r="427" spans="1:25" ht="15.75" customHeight="1" x14ac:dyDescent="0.25">
      <c r="A427" s="45"/>
      <c r="B427" s="36"/>
      <c r="C427" s="34"/>
      <c r="D427" s="45"/>
      <c r="E427" s="45"/>
      <c r="F427" s="143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</row>
    <row r="428" spans="1:25" ht="15.75" customHeight="1" x14ac:dyDescent="0.25">
      <c r="A428" s="45"/>
      <c r="B428" s="36"/>
      <c r="C428" s="34"/>
      <c r="D428" s="45"/>
      <c r="E428" s="45"/>
      <c r="F428" s="143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</row>
    <row r="429" spans="1:25" ht="15.75" customHeight="1" x14ac:dyDescent="0.25">
      <c r="A429" s="45"/>
      <c r="B429" s="36"/>
      <c r="C429" s="34"/>
      <c r="D429" s="45"/>
      <c r="E429" s="45"/>
      <c r="F429" s="143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</row>
    <row r="430" spans="1:25" ht="15.75" customHeight="1" x14ac:dyDescent="0.25">
      <c r="A430" s="45"/>
      <c r="B430" s="36"/>
      <c r="C430" s="34"/>
      <c r="D430" s="45"/>
      <c r="E430" s="45"/>
      <c r="F430" s="143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</row>
    <row r="431" spans="1:25" ht="15.75" customHeight="1" x14ac:dyDescent="0.25">
      <c r="A431" s="45"/>
      <c r="B431" s="36"/>
      <c r="C431" s="34"/>
      <c r="D431" s="45"/>
      <c r="E431" s="45"/>
      <c r="F431" s="143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</row>
    <row r="432" spans="1:25" ht="15.75" customHeight="1" x14ac:dyDescent="0.25">
      <c r="A432" s="45"/>
      <c r="B432" s="36"/>
      <c r="C432" s="34"/>
      <c r="D432" s="45"/>
      <c r="E432" s="45"/>
      <c r="F432" s="143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</row>
    <row r="433" spans="1:25" ht="15.75" customHeight="1" x14ac:dyDescent="0.25">
      <c r="A433" s="45"/>
      <c r="B433" s="36"/>
      <c r="C433" s="34"/>
      <c r="D433" s="45"/>
      <c r="E433" s="45"/>
      <c r="F433" s="143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</row>
    <row r="434" spans="1:25" ht="15.75" customHeight="1" x14ac:dyDescent="0.25">
      <c r="A434" s="45"/>
      <c r="B434" s="36"/>
      <c r="C434" s="34"/>
      <c r="D434" s="45"/>
      <c r="E434" s="45"/>
      <c r="F434" s="143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</row>
    <row r="435" spans="1:25" ht="15.75" customHeight="1" x14ac:dyDescent="0.25">
      <c r="A435" s="45"/>
      <c r="B435" s="36"/>
      <c r="C435" s="34"/>
      <c r="D435" s="45"/>
      <c r="E435" s="45"/>
      <c r="F435" s="143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</row>
    <row r="436" spans="1:25" ht="15.75" customHeight="1" x14ac:dyDescent="0.25">
      <c r="A436" s="45"/>
      <c r="B436" s="36"/>
      <c r="C436" s="34"/>
      <c r="D436" s="45"/>
      <c r="E436" s="45"/>
      <c r="F436" s="143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</row>
    <row r="437" spans="1:25" ht="15.75" customHeight="1" x14ac:dyDescent="0.25">
      <c r="A437" s="45"/>
      <c r="B437" s="36"/>
      <c r="C437" s="34"/>
      <c r="D437" s="45"/>
      <c r="E437" s="45"/>
      <c r="F437" s="143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</row>
    <row r="438" spans="1:25" ht="15.75" customHeight="1" x14ac:dyDescent="0.25">
      <c r="A438" s="45"/>
      <c r="B438" s="36"/>
      <c r="C438" s="34"/>
      <c r="D438" s="45"/>
      <c r="E438" s="45"/>
      <c r="F438" s="143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</row>
    <row r="439" spans="1:25" ht="15.75" customHeight="1" x14ac:dyDescent="0.25">
      <c r="A439" s="45"/>
      <c r="B439" s="36"/>
      <c r="C439" s="34"/>
      <c r="D439" s="45"/>
      <c r="E439" s="45"/>
      <c r="F439" s="143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</row>
    <row r="440" spans="1:25" ht="15.75" customHeight="1" x14ac:dyDescent="0.25">
      <c r="A440" s="45"/>
      <c r="B440" s="36"/>
      <c r="C440" s="34"/>
      <c r="D440" s="45"/>
      <c r="E440" s="45"/>
      <c r="F440" s="143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</row>
    <row r="441" spans="1:25" ht="15.75" customHeight="1" x14ac:dyDescent="0.25">
      <c r="A441" s="45"/>
      <c r="B441" s="36"/>
      <c r="C441" s="34"/>
      <c r="D441" s="45"/>
      <c r="E441" s="45"/>
      <c r="F441" s="143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</row>
    <row r="442" spans="1:25" ht="15.75" customHeight="1" x14ac:dyDescent="0.25">
      <c r="A442" s="45"/>
      <c r="B442" s="36"/>
      <c r="C442" s="34"/>
      <c r="D442" s="45"/>
      <c r="E442" s="45"/>
      <c r="F442" s="143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</row>
    <row r="443" spans="1:25" ht="15.75" customHeight="1" x14ac:dyDescent="0.25">
      <c r="A443" s="45"/>
      <c r="B443" s="36"/>
      <c r="C443" s="34"/>
      <c r="D443" s="45"/>
      <c r="E443" s="45"/>
      <c r="F443" s="143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</row>
    <row r="444" spans="1:25" ht="15.75" customHeight="1" x14ac:dyDescent="0.25">
      <c r="A444" s="45"/>
      <c r="B444" s="36"/>
      <c r="C444" s="34"/>
      <c r="D444" s="45"/>
      <c r="E444" s="45"/>
      <c r="F444" s="143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</row>
    <row r="445" spans="1:25" ht="15.75" customHeight="1" x14ac:dyDescent="0.25">
      <c r="A445" s="45"/>
      <c r="B445" s="36"/>
      <c r="C445" s="34"/>
      <c r="D445" s="45"/>
      <c r="E445" s="45"/>
      <c r="F445" s="143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</row>
    <row r="446" spans="1:25" ht="15.75" customHeight="1" x14ac:dyDescent="0.25">
      <c r="A446" s="45"/>
      <c r="B446" s="36"/>
      <c r="C446" s="34"/>
      <c r="D446" s="45"/>
      <c r="E446" s="45"/>
      <c r="F446" s="143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</row>
    <row r="447" spans="1:25" ht="15.75" customHeight="1" x14ac:dyDescent="0.25">
      <c r="A447" s="45"/>
      <c r="B447" s="36"/>
      <c r="C447" s="34"/>
      <c r="D447" s="45"/>
      <c r="E447" s="45"/>
      <c r="F447" s="143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</row>
    <row r="448" spans="1:25" ht="15.75" customHeight="1" x14ac:dyDescent="0.25">
      <c r="A448" s="45"/>
      <c r="B448" s="36"/>
      <c r="C448" s="34"/>
      <c r="D448" s="45"/>
      <c r="E448" s="45"/>
      <c r="F448" s="143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</row>
    <row r="449" spans="1:25" ht="15.75" customHeight="1" x14ac:dyDescent="0.25">
      <c r="A449" s="45"/>
      <c r="B449" s="36"/>
      <c r="C449" s="34"/>
      <c r="D449" s="45"/>
      <c r="E449" s="45"/>
      <c r="F449" s="143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</row>
    <row r="450" spans="1:25" ht="15.75" customHeight="1" x14ac:dyDescent="0.25">
      <c r="A450" s="45"/>
      <c r="B450" s="36"/>
      <c r="C450" s="34"/>
      <c r="D450" s="45"/>
      <c r="E450" s="45"/>
      <c r="F450" s="143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</row>
    <row r="451" spans="1:25" ht="15.75" customHeight="1" x14ac:dyDescent="0.25">
      <c r="A451" s="45"/>
      <c r="B451" s="36"/>
      <c r="C451" s="34"/>
      <c r="D451" s="45"/>
      <c r="E451" s="45"/>
      <c r="F451" s="143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</row>
    <row r="452" spans="1:25" ht="15.75" customHeight="1" x14ac:dyDescent="0.25">
      <c r="A452" s="45"/>
      <c r="B452" s="36"/>
      <c r="C452" s="34"/>
      <c r="D452" s="45"/>
      <c r="E452" s="45"/>
      <c r="F452" s="143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</row>
    <row r="453" spans="1:25" ht="15.75" customHeight="1" x14ac:dyDescent="0.25">
      <c r="A453" s="45"/>
      <c r="B453" s="36"/>
      <c r="C453" s="34"/>
      <c r="D453" s="45"/>
      <c r="E453" s="45"/>
      <c r="F453" s="143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</row>
    <row r="454" spans="1:25" ht="15.75" customHeight="1" x14ac:dyDescent="0.25">
      <c r="A454" s="45"/>
      <c r="B454" s="36"/>
      <c r="C454" s="34"/>
      <c r="D454" s="45"/>
      <c r="E454" s="45"/>
      <c r="F454" s="143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</row>
    <row r="455" spans="1:25" ht="15.75" customHeight="1" x14ac:dyDescent="0.25">
      <c r="A455" s="45"/>
      <c r="B455" s="36"/>
      <c r="C455" s="34"/>
      <c r="D455" s="45"/>
      <c r="E455" s="45"/>
      <c r="F455" s="143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</row>
    <row r="456" spans="1:25" ht="15.75" customHeight="1" x14ac:dyDescent="0.25">
      <c r="A456" s="45"/>
      <c r="B456" s="36"/>
      <c r="C456" s="34"/>
      <c r="D456" s="45"/>
      <c r="E456" s="45"/>
      <c r="F456" s="143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</row>
    <row r="457" spans="1:25" ht="15.75" customHeight="1" x14ac:dyDescent="0.25">
      <c r="A457" s="45"/>
      <c r="B457" s="36"/>
      <c r="C457" s="34"/>
      <c r="D457" s="45"/>
      <c r="E457" s="45"/>
      <c r="F457" s="143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</row>
    <row r="458" spans="1:25" ht="15.75" customHeight="1" x14ac:dyDescent="0.25">
      <c r="A458" s="45"/>
      <c r="B458" s="36"/>
      <c r="C458" s="34"/>
      <c r="D458" s="45"/>
      <c r="E458" s="45"/>
      <c r="F458" s="143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15.75" customHeight="1" x14ac:dyDescent="0.25">
      <c r="A459" s="45"/>
      <c r="B459" s="36"/>
      <c r="C459" s="34"/>
      <c r="D459" s="45"/>
      <c r="E459" s="45"/>
      <c r="F459" s="143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</row>
    <row r="460" spans="1:25" ht="15.75" customHeight="1" x14ac:dyDescent="0.25">
      <c r="A460" s="45"/>
      <c r="B460" s="36"/>
      <c r="C460" s="34"/>
      <c r="D460" s="45"/>
      <c r="E460" s="45"/>
      <c r="F460" s="143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</row>
    <row r="461" spans="1:25" ht="15.75" customHeight="1" x14ac:dyDescent="0.25">
      <c r="A461" s="45"/>
      <c r="B461" s="36"/>
      <c r="C461" s="34"/>
      <c r="D461" s="45"/>
      <c r="E461" s="45"/>
      <c r="F461" s="143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</row>
    <row r="462" spans="1:25" ht="15.75" customHeight="1" x14ac:dyDescent="0.25">
      <c r="A462" s="45"/>
      <c r="B462" s="36"/>
      <c r="C462" s="34"/>
      <c r="D462" s="45"/>
      <c r="E462" s="45"/>
      <c r="F462" s="143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</row>
    <row r="463" spans="1:25" ht="15.75" customHeight="1" x14ac:dyDescent="0.25">
      <c r="A463" s="45"/>
      <c r="B463" s="36"/>
      <c r="C463" s="34"/>
      <c r="D463" s="45"/>
      <c r="E463" s="45"/>
      <c r="F463" s="143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</row>
    <row r="464" spans="1:25" ht="15.75" customHeight="1" x14ac:dyDescent="0.25">
      <c r="A464" s="45"/>
      <c r="B464" s="36"/>
      <c r="C464" s="34"/>
      <c r="D464" s="45"/>
      <c r="E464" s="45"/>
      <c r="F464" s="143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</row>
    <row r="465" spans="1:25" ht="15.75" customHeight="1" x14ac:dyDescent="0.25">
      <c r="A465" s="45"/>
      <c r="B465" s="36"/>
      <c r="C465" s="34"/>
      <c r="D465" s="45"/>
      <c r="E465" s="45"/>
      <c r="F465" s="143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</row>
    <row r="466" spans="1:25" ht="15.75" customHeight="1" x14ac:dyDescent="0.25">
      <c r="A466" s="45"/>
      <c r="B466" s="36"/>
      <c r="C466" s="34"/>
      <c r="D466" s="45"/>
      <c r="E466" s="45"/>
      <c r="F466" s="143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</row>
    <row r="467" spans="1:25" ht="15.75" customHeight="1" x14ac:dyDescent="0.25">
      <c r="A467" s="45"/>
      <c r="B467" s="36"/>
      <c r="C467" s="34"/>
      <c r="D467" s="45"/>
      <c r="E467" s="45"/>
      <c r="F467" s="143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</row>
    <row r="468" spans="1:25" ht="15.75" customHeight="1" x14ac:dyDescent="0.25">
      <c r="A468" s="45"/>
      <c r="B468" s="36"/>
      <c r="C468" s="34"/>
      <c r="D468" s="45"/>
      <c r="E468" s="45"/>
      <c r="F468" s="143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</row>
    <row r="469" spans="1:25" ht="15.75" customHeight="1" x14ac:dyDescent="0.25">
      <c r="A469" s="45"/>
      <c r="B469" s="36"/>
      <c r="C469" s="34"/>
      <c r="D469" s="45"/>
      <c r="E469" s="45"/>
      <c r="F469" s="143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</row>
    <row r="470" spans="1:25" ht="15.75" customHeight="1" x14ac:dyDescent="0.25">
      <c r="A470" s="45"/>
      <c r="B470" s="36"/>
      <c r="C470" s="34"/>
      <c r="D470" s="45"/>
      <c r="E470" s="45"/>
      <c r="F470" s="143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</row>
    <row r="471" spans="1:25" ht="15.75" customHeight="1" x14ac:dyDescent="0.25">
      <c r="A471" s="45"/>
      <c r="B471" s="36"/>
      <c r="C471" s="34"/>
      <c r="D471" s="45"/>
      <c r="E471" s="45"/>
      <c r="F471" s="143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</row>
    <row r="472" spans="1:25" ht="15.75" customHeight="1" x14ac:dyDescent="0.25">
      <c r="A472" s="45"/>
      <c r="B472" s="36"/>
      <c r="C472" s="34"/>
      <c r="D472" s="45"/>
      <c r="E472" s="45"/>
      <c r="F472" s="143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</row>
    <row r="473" spans="1:25" ht="15.75" customHeight="1" x14ac:dyDescent="0.25">
      <c r="A473" s="45"/>
      <c r="B473" s="36"/>
      <c r="C473" s="34"/>
      <c r="D473" s="45"/>
      <c r="E473" s="45"/>
      <c r="F473" s="143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</row>
    <row r="474" spans="1:25" ht="15.75" customHeight="1" x14ac:dyDescent="0.25">
      <c r="A474" s="45"/>
      <c r="B474" s="36"/>
      <c r="C474" s="34"/>
      <c r="D474" s="45"/>
      <c r="E474" s="45"/>
      <c r="F474" s="143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</row>
    <row r="475" spans="1:25" ht="15.75" customHeight="1" x14ac:dyDescent="0.25">
      <c r="A475" s="45"/>
      <c r="B475" s="36"/>
      <c r="C475" s="34"/>
      <c r="D475" s="45"/>
      <c r="E475" s="45"/>
      <c r="F475" s="143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</row>
    <row r="476" spans="1:25" ht="15.75" customHeight="1" x14ac:dyDescent="0.25">
      <c r="A476" s="45"/>
      <c r="B476" s="36"/>
      <c r="C476" s="34"/>
      <c r="D476" s="45"/>
      <c r="E476" s="45"/>
      <c r="F476" s="143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</row>
    <row r="477" spans="1:25" ht="15.75" customHeight="1" x14ac:dyDescent="0.25">
      <c r="A477" s="45"/>
      <c r="B477" s="36"/>
      <c r="C477" s="34"/>
      <c r="D477" s="45"/>
      <c r="E477" s="45"/>
      <c r="F477" s="143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</row>
    <row r="478" spans="1:25" ht="15.75" customHeight="1" x14ac:dyDescent="0.25">
      <c r="A478" s="45"/>
      <c r="B478" s="36"/>
      <c r="C478" s="34"/>
      <c r="D478" s="45"/>
      <c r="E478" s="45"/>
      <c r="F478" s="143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</row>
    <row r="479" spans="1:25" ht="15.75" customHeight="1" x14ac:dyDescent="0.25">
      <c r="A479" s="45"/>
      <c r="B479" s="36"/>
      <c r="C479" s="34"/>
      <c r="D479" s="45"/>
      <c r="E479" s="45"/>
      <c r="F479" s="143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</row>
    <row r="480" spans="1:25" ht="15.75" customHeight="1" x14ac:dyDescent="0.25">
      <c r="A480" s="45"/>
      <c r="B480" s="36"/>
      <c r="C480" s="34"/>
      <c r="D480" s="45"/>
      <c r="E480" s="45"/>
      <c r="F480" s="143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</row>
    <row r="481" spans="1:25" ht="15.75" customHeight="1" x14ac:dyDescent="0.25">
      <c r="A481" s="45"/>
      <c r="B481" s="36"/>
      <c r="C481" s="34"/>
      <c r="D481" s="45"/>
      <c r="E481" s="45"/>
      <c r="F481" s="143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</row>
    <row r="482" spans="1:25" ht="15.75" customHeight="1" x14ac:dyDescent="0.25">
      <c r="A482" s="45"/>
      <c r="B482" s="36"/>
      <c r="C482" s="34"/>
      <c r="D482" s="45"/>
      <c r="E482" s="45"/>
      <c r="F482" s="143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</row>
    <row r="483" spans="1:25" ht="15.75" customHeight="1" x14ac:dyDescent="0.25">
      <c r="A483" s="45"/>
      <c r="B483" s="36"/>
      <c r="C483" s="34"/>
      <c r="D483" s="45"/>
      <c r="E483" s="45"/>
      <c r="F483" s="143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</row>
    <row r="484" spans="1:25" ht="15.75" customHeight="1" x14ac:dyDescent="0.25">
      <c r="A484" s="45"/>
      <c r="B484" s="36"/>
      <c r="C484" s="34"/>
      <c r="D484" s="45"/>
      <c r="E484" s="45"/>
      <c r="F484" s="143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</row>
    <row r="485" spans="1:25" ht="15.75" customHeight="1" x14ac:dyDescent="0.25">
      <c r="A485" s="45"/>
      <c r="B485" s="36"/>
      <c r="C485" s="34"/>
      <c r="D485" s="45"/>
      <c r="E485" s="45"/>
      <c r="F485" s="143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</row>
    <row r="486" spans="1:25" ht="15.75" customHeight="1" x14ac:dyDescent="0.25">
      <c r="A486" s="45"/>
      <c r="B486" s="36"/>
      <c r="C486" s="34"/>
      <c r="D486" s="45"/>
      <c r="E486" s="45"/>
      <c r="F486" s="143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</row>
    <row r="487" spans="1:25" ht="15.75" customHeight="1" x14ac:dyDescent="0.25">
      <c r="A487" s="45"/>
      <c r="B487" s="36"/>
      <c r="C487" s="34"/>
      <c r="D487" s="45"/>
      <c r="E487" s="45"/>
      <c r="F487" s="143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</row>
    <row r="488" spans="1:25" ht="15.75" customHeight="1" x14ac:dyDescent="0.25">
      <c r="A488" s="45"/>
      <c r="B488" s="36"/>
      <c r="C488" s="34"/>
      <c r="D488" s="45"/>
      <c r="E488" s="45"/>
      <c r="F488" s="143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</row>
    <row r="489" spans="1:25" ht="15.75" customHeight="1" x14ac:dyDescent="0.25">
      <c r="A489" s="45"/>
      <c r="B489" s="36"/>
      <c r="C489" s="34"/>
      <c r="D489" s="45"/>
      <c r="E489" s="45"/>
      <c r="F489" s="143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</row>
    <row r="490" spans="1:25" ht="15.75" customHeight="1" x14ac:dyDescent="0.25">
      <c r="A490" s="45"/>
      <c r="B490" s="36"/>
      <c r="C490" s="34"/>
      <c r="D490" s="45"/>
      <c r="E490" s="45"/>
      <c r="F490" s="143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</row>
    <row r="491" spans="1:25" ht="15.75" customHeight="1" x14ac:dyDescent="0.25">
      <c r="A491" s="45"/>
      <c r="B491" s="36"/>
      <c r="C491" s="34"/>
      <c r="D491" s="45"/>
      <c r="E491" s="45"/>
      <c r="F491" s="143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</row>
    <row r="492" spans="1:25" ht="15.75" customHeight="1" x14ac:dyDescent="0.25">
      <c r="A492" s="45"/>
      <c r="B492" s="36"/>
      <c r="C492" s="34"/>
      <c r="D492" s="45"/>
      <c r="E492" s="45"/>
      <c r="F492" s="143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15.75" customHeight="1" x14ac:dyDescent="0.25">
      <c r="A493" s="45"/>
      <c r="B493" s="36"/>
      <c r="C493" s="34"/>
      <c r="D493" s="45"/>
      <c r="E493" s="45"/>
      <c r="F493" s="143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</row>
    <row r="494" spans="1:25" ht="15.75" customHeight="1" x14ac:dyDescent="0.25">
      <c r="A494" s="45"/>
      <c r="B494" s="36"/>
      <c r="C494" s="34"/>
      <c r="D494" s="45"/>
      <c r="E494" s="45"/>
      <c r="F494" s="143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</row>
    <row r="495" spans="1:25" ht="15.75" customHeight="1" x14ac:dyDescent="0.25">
      <c r="A495" s="45"/>
      <c r="B495" s="36"/>
      <c r="C495" s="34"/>
      <c r="D495" s="45"/>
      <c r="E495" s="45"/>
      <c r="F495" s="143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</row>
    <row r="496" spans="1:25" ht="15.75" customHeight="1" x14ac:dyDescent="0.25">
      <c r="A496" s="45"/>
      <c r="B496" s="36"/>
      <c r="C496" s="34"/>
      <c r="D496" s="45"/>
      <c r="E496" s="45"/>
      <c r="F496" s="143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</row>
    <row r="497" spans="1:25" ht="15.75" customHeight="1" x14ac:dyDescent="0.25">
      <c r="A497" s="45"/>
      <c r="B497" s="36"/>
      <c r="C497" s="34"/>
      <c r="D497" s="45"/>
      <c r="E497" s="45"/>
      <c r="F497" s="143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</row>
    <row r="498" spans="1:25" ht="15.75" customHeight="1" x14ac:dyDescent="0.25">
      <c r="A498" s="45"/>
      <c r="B498" s="36"/>
      <c r="C498" s="34"/>
      <c r="D498" s="45"/>
      <c r="E498" s="45"/>
      <c r="F498" s="143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</row>
    <row r="499" spans="1:25" ht="15.75" customHeight="1" x14ac:dyDescent="0.25">
      <c r="A499" s="45"/>
      <c r="B499" s="36"/>
      <c r="C499" s="34"/>
      <c r="D499" s="45"/>
      <c r="E499" s="45"/>
      <c r="F499" s="143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</row>
    <row r="500" spans="1:25" ht="15.75" customHeight="1" x14ac:dyDescent="0.25">
      <c r="A500" s="45"/>
      <c r="B500" s="36"/>
      <c r="C500" s="34"/>
      <c r="D500" s="45"/>
      <c r="E500" s="45"/>
      <c r="F500" s="143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</row>
    <row r="501" spans="1:25" ht="15.75" customHeight="1" x14ac:dyDescent="0.25">
      <c r="A501" s="45"/>
      <c r="B501" s="36"/>
      <c r="C501" s="34"/>
      <c r="D501" s="45"/>
      <c r="E501" s="45"/>
      <c r="F501" s="143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</row>
    <row r="502" spans="1:25" ht="15.75" customHeight="1" x14ac:dyDescent="0.25">
      <c r="A502" s="45"/>
      <c r="B502" s="36"/>
      <c r="C502" s="34"/>
      <c r="D502" s="45"/>
      <c r="E502" s="45"/>
      <c r="F502" s="143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</row>
    <row r="503" spans="1:25" ht="15.75" customHeight="1" x14ac:dyDescent="0.25">
      <c r="A503" s="45"/>
      <c r="B503" s="36"/>
      <c r="C503" s="34"/>
      <c r="D503" s="45"/>
      <c r="E503" s="45"/>
      <c r="F503" s="143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</row>
    <row r="504" spans="1:25" ht="15.75" customHeight="1" x14ac:dyDescent="0.25">
      <c r="A504" s="45"/>
      <c r="B504" s="36"/>
      <c r="C504" s="34"/>
      <c r="D504" s="45"/>
      <c r="E504" s="45"/>
      <c r="F504" s="143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</row>
    <row r="505" spans="1:25" ht="15.75" customHeight="1" x14ac:dyDescent="0.25">
      <c r="A505" s="45"/>
      <c r="B505" s="36"/>
      <c r="C505" s="34"/>
      <c r="D505" s="45"/>
      <c r="E505" s="45"/>
      <c r="F505" s="143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</row>
    <row r="506" spans="1:25" ht="15.75" customHeight="1" x14ac:dyDescent="0.25">
      <c r="A506" s="45"/>
      <c r="B506" s="36"/>
      <c r="C506" s="34"/>
      <c r="D506" s="45"/>
      <c r="E506" s="45"/>
      <c r="F506" s="143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</row>
    <row r="507" spans="1:25" ht="15.75" customHeight="1" x14ac:dyDescent="0.25">
      <c r="A507" s="45"/>
      <c r="B507" s="36"/>
      <c r="C507" s="34"/>
      <c r="D507" s="45"/>
      <c r="E507" s="45"/>
      <c r="F507" s="143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</row>
    <row r="508" spans="1:25" ht="15.75" customHeight="1" x14ac:dyDescent="0.25">
      <c r="A508" s="45"/>
      <c r="B508" s="36"/>
      <c r="C508" s="34"/>
      <c r="D508" s="45"/>
      <c r="E508" s="45"/>
      <c r="F508" s="143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</row>
    <row r="509" spans="1:25" ht="15.75" customHeight="1" x14ac:dyDescent="0.25">
      <c r="A509" s="45"/>
      <c r="B509" s="36"/>
      <c r="C509" s="34"/>
      <c r="D509" s="45"/>
      <c r="E509" s="45"/>
      <c r="F509" s="143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</row>
    <row r="510" spans="1:25" ht="15.75" customHeight="1" x14ac:dyDescent="0.25">
      <c r="A510" s="45"/>
      <c r="B510" s="36"/>
      <c r="C510" s="34"/>
      <c r="D510" s="45"/>
      <c r="E510" s="45"/>
      <c r="F510" s="143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</row>
    <row r="511" spans="1:25" ht="15.75" customHeight="1" x14ac:dyDescent="0.25">
      <c r="A511" s="45"/>
      <c r="B511" s="36"/>
      <c r="C511" s="34"/>
      <c r="D511" s="45"/>
      <c r="E511" s="45"/>
      <c r="F511" s="143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</row>
    <row r="512" spans="1:25" ht="15.75" customHeight="1" x14ac:dyDescent="0.25">
      <c r="A512" s="45"/>
      <c r="B512" s="36"/>
      <c r="C512" s="34"/>
      <c r="D512" s="45"/>
      <c r="E512" s="45"/>
      <c r="F512" s="143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</row>
    <row r="513" spans="1:25" ht="15.75" customHeight="1" x14ac:dyDescent="0.25">
      <c r="A513" s="45"/>
      <c r="B513" s="36"/>
      <c r="C513" s="34"/>
      <c r="D513" s="45"/>
      <c r="E513" s="45"/>
      <c r="F513" s="143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</row>
    <row r="514" spans="1:25" ht="15.75" customHeight="1" x14ac:dyDescent="0.25">
      <c r="A514" s="45"/>
      <c r="B514" s="36"/>
      <c r="C514" s="34"/>
      <c r="D514" s="45"/>
      <c r="E514" s="45"/>
      <c r="F514" s="143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</row>
    <row r="515" spans="1:25" ht="15.75" customHeight="1" x14ac:dyDescent="0.25">
      <c r="A515" s="45"/>
      <c r="B515" s="36"/>
      <c r="C515" s="34"/>
      <c r="D515" s="45"/>
      <c r="E515" s="45"/>
      <c r="F515" s="143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</row>
    <row r="516" spans="1:25" ht="15.75" customHeight="1" x14ac:dyDescent="0.25">
      <c r="A516" s="45"/>
      <c r="B516" s="36"/>
      <c r="C516" s="34"/>
      <c r="D516" s="45"/>
      <c r="E516" s="45"/>
      <c r="F516" s="143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</row>
    <row r="517" spans="1:25" ht="15.75" customHeight="1" x14ac:dyDescent="0.25">
      <c r="A517" s="45"/>
      <c r="B517" s="36"/>
      <c r="C517" s="34"/>
      <c r="D517" s="45"/>
      <c r="E517" s="45"/>
      <c r="F517" s="143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</row>
    <row r="518" spans="1:25" ht="15.75" customHeight="1" x14ac:dyDescent="0.25">
      <c r="A518" s="45"/>
      <c r="B518" s="36"/>
      <c r="C518" s="34"/>
      <c r="D518" s="45"/>
      <c r="E518" s="45"/>
      <c r="F518" s="143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</row>
    <row r="519" spans="1:25" ht="15.75" customHeight="1" x14ac:dyDescent="0.25">
      <c r="A519" s="45"/>
      <c r="B519" s="36"/>
      <c r="C519" s="34"/>
      <c r="D519" s="45"/>
      <c r="E519" s="45"/>
      <c r="F519" s="143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</row>
    <row r="520" spans="1:25" ht="15.75" customHeight="1" x14ac:dyDescent="0.25">
      <c r="A520" s="45"/>
      <c r="B520" s="36"/>
      <c r="C520" s="34"/>
      <c r="D520" s="45"/>
      <c r="E520" s="45"/>
      <c r="F520" s="143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</row>
    <row r="521" spans="1:25" ht="15.75" customHeight="1" x14ac:dyDescent="0.25">
      <c r="A521" s="45"/>
      <c r="B521" s="36"/>
      <c r="C521" s="34"/>
      <c r="D521" s="45"/>
      <c r="E521" s="45"/>
      <c r="F521" s="143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</row>
    <row r="522" spans="1:25" ht="15.75" customHeight="1" x14ac:dyDescent="0.25">
      <c r="A522" s="45"/>
      <c r="B522" s="36"/>
      <c r="C522" s="34"/>
      <c r="D522" s="45"/>
      <c r="E522" s="45"/>
      <c r="F522" s="143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</row>
    <row r="523" spans="1:25" ht="15.75" customHeight="1" x14ac:dyDescent="0.25">
      <c r="A523" s="45"/>
      <c r="B523" s="36"/>
      <c r="C523" s="34"/>
      <c r="D523" s="45"/>
      <c r="E523" s="45"/>
      <c r="F523" s="143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</row>
    <row r="524" spans="1:25" ht="15.75" customHeight="1" x14ac:dyDescent="0.25">
      <c r="A524" s="45"/>
      <c r="B524" s="36"/>
      <c r="C524" s="34"/>
      <c r="D524" s="45"/>
      <c r="E524" s="45"/>
      <c r="F524" s="143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</row>
    <row r="525" spans="1:25" ht="15.75" customHeight="1" x14ac:dyDescent="0.25">
      <c r="A525" s="45"/>
      <c r="B525" s="36"/>
      <c r="C525" s="34"/>
      <c r="D525" s="45"/>
      <c r="E525" s="45"/>
      <c r="F525" s="143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</row>
    <row r="526" spans="1:25" ht="15.75" customHeight="1" x14ac:dyDescent="0.25">
      <c r="A526" s="45"/>
      <c r="B526" s="36"/>
      <c r="C526" s="34"/>
      <c r="D526" s="45"/>
      <c r="E526" s="45"/>
      <c r="F526" s="143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customHeight="1" x14ac:dyDescent="0.25">
      <c r="A527" s="45"/>
      <c r="B527" s="36"/>
      <c r="C527" s="34"/>
      <c r="D527" s="45"/>
      <c r="E527" s="45"/>
      <c r="F527" s="143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ht="15.75" customHeight="1" x14ac:dyDescent="0.25">
      <c r="A528" s="45"/>
      <c r="B528" s="36"/>
      <c r="C528" s="34"/>
      <c r="D528" s="45"/>
      <c r="E528" s="45"/>
      <c r="F528" s="143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ht="15.75" customHeight="1" x14ac:dyDescent="0.25">
      <c r="A529" s="45"/>
      <c r="B529" s="36"/>
      <c r="C529" s="34"/>
      <c r="D529" s="45"/>
      <c r="E529" s="45"/>
      <c r="F529" s="143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ht="15.75" customHeight="1" x14ac:dyDescent="0.25">
      <c r="A530" s="45"/>
      <c r="B530" s="36"/>
      <c r="C530" s="34"/>
      <c r="D530" s="45"/>
      <c r="E530" s="45"/>
      <c r="F530" s="143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ht="15.75" customHeight="1" x14ac:dyDescent="0.25">
      <c r="A531" s="45"/>
      <c r="B531" s="36"/>
      <c r="C531" s="34"/>
      <c r="D531" s="45"/>
      <c r="E531" s="45"/>
      <c r="F531" s="143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</row>
    <row r="532" spans="1:25" ht="15.75" customHeight="1" x14ac:dyDescent="0.25">
      <c r="A532" s="45"/>
      <c r="B532" s="36"/>
      <c r="C532" s="34"/>
      <c r="D532" s="45"/>
      <c r="E532" s="45"/>
      <c r="F532" s="143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</row>
    <row r="533" spans="1:25" ht="15.75" customHeight="1" x14ac:dyDescent="0.25">
      <c r="A533" s="45"/>
      <c r="B533" s="36"/>
      <c r="C533" s="34"/>
      <c r="D533" s="45"/>
      <c r="E533" s="45"/>
      <c r="F533" s="143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</row>
    <row r="534" spans="1:25" ht="15.75" customHeight="1" x14ac:dyDescent="0.25">
      <c r="A534" s="45"/>
      <c r="B534" s="36"/>
      <c r="C534" s="34"/>
      <c r="D534" s="45"/>
      <c r="E534" s="45"/>
      <c r="F534" s="143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ht="15.75" customHeight="1" x14ac:dyDescent="0.25">
      <c r="A535" s="45"/>
      <c r="B535" s="36"/>
      <c r="C535" s="34"/>
      <c r="D535" s="45"/>
      <c r="E535" s="45"/>
      <c r="F535" s="143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ht="15.75" customHeight="1" x14ac:dyDescent="0.25">
      <c r="A536" s="45"/>
      <c r="B536" s="36"/>
      <c r="C536" s="34"/>
      <c r="D536" s="45"/>
      <c r="E536" s="45"/>
      <c r="F536" s="143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ht="15.75" customHeight="1" x14ac:dyDescent="0.25">
      <c r="A537" s="45"/>
      <c r="B537" s="36"/>
      <c r="C537" s="34"/>
      <c r="D537" s="45"/>
      <c r="E537" s="45"/>
      <c r="F537" s="143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15.75" customHeight="1" x14ac:dyDescent="0.25">
      <c r="A538" s="45"/>
      <c r="B538" s="36"/>
      <c r="C538" s="34"/>
      <c r="D538" s="45"/>
      <c r="E538" s="45"/>
      <c r="F538" s="143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ht="15.75" customHeight="1" x14ac:dyDescent="0.25">
      <c r="A539" s="45"/>
      <c r="B539" s="36"/>
      <c r="C539" s="34"/>
      <c r="D539" s="45"/>
      <c r="E539" s="45"/>
      <c r="F539" s="143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15.75" customHeight="1" x14ac:dyDescent="0.25">
      <c r="A540" s="45"/>
      <c r="B540" s="36"/>
      <c r="C540" s="34"/>
      <c r="D540" s="45"/>
      <c r="E540" s="45"/>
      <c r="F540" s="143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</row>
    <row r="541" spans="1:25" ht="15.75" customHeight="1" x14ac:dyDescent="0.25">
      <c r="A541" s="45"/>
      <c r="B541" s="36"/>
      <c r="C541" s="34"/>
      <c r="D541" s="45"/>
      <c r="E541" s="45"/>
      <c r="F541" s="143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</row>
    <row r="542" spans="1:25" ht="15.75" customHeight="1" x14ac:dyDescent="0.25">
      <c r="A542" s="45"/>
      <c r="B542" s="36"/>
      <c r="C542" s="34"/>
      <c r="D542" s="45"/>
      <c r="E542" s="45"/>
      <c r="F542" s="143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</row>
    <row r="543" spans="1:25" ht="15.75" customHeight="1" x14ac:dyDescent="0.25">
      <c r="A543" s="45"/>
      <c r="B543" s="36"/>
      <c r="C543" s="34"/>
      <c r="D543" s="45"/>
      <c r="E543" s="45"/>
      <c r="F543" s="143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</row>
    <row r="544" spans="1:25" ht="15.75" customHeight="1" x14ac:dyDescent="0.25">
      <c r="A544" s="45"/>
      <c r="B544" s="36"/>
      <c r="C544" s="34"/>
      <c r="D544" s="45"/>
      <c r="E544" s="45"/>
      <c r="F544" s="143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</row>
    <row r="545" spans="1:25" ht="15.75" customHeight="1" x14ac:dyDescent="0.25">
      <c r="A545" s="45"/>
      <c r="B545" s="36"/>
      <c r="C545" s="34"/>
      <c r="D545" s="45"/>
      <c r="E545" s="45"/>
      <c r="F545" s="143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</row>
    <row r="546" spans="1:25" ht="15.75" customHeight="1" x14ac:dyDescent="0.25">
      <c r="A546" s="45"/>
      <c r="B546" s="36"/>
      <c r="C546" s="34"/>
      <c r="D546" s="45"/>
      <c r="E546" s="45"/>
      <c r="F546" s="143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</row>
    <row r="547" spans="1:25" ht="15.75" customHeight="1" x14ac:dyDescent="0.25">
      <c r="A547" s="45"/>
      <c r="B547" s="36"/>
      <c r="C547" s="34"/>
      <c r="D547" s="45"/>
      <c r="E547" s="45"/>
      <c r="F547" s="143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</row>
    <row r="548" spans="1:25" ht="15.75" customHeight="1" x14ac:dyDescent="0.25">
      <c r="A548" s="45"/>
      <c r="B548" s="36"/>
      <c r="C548" s="34"/>
      <c r="D548" s="45"/>
      <c r="E548" s="45"/>
      <c r="F548" s="143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</row>
    <row r="549" spans="1:25" ht="15.75" customHeight="1" x14ac:dyDescent="0.25">
      <c r="A549" s="45"/>
      <c r="B549" s="36"/>
      <c r="C549" s="34"/>
      <c r="D549" s="45"/>
      <c r="E549" s="45"/>
      <c r="F549" s="143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</row>
    <row r="550" spans="1:25" ht="15.75" customHeight="1" x14ac:dyDescent="0.25">
      <c r="A550" s="45"/>
      <c r="B550" s="36"/>
      <c r="C550" s="34"/>
      <c r="D550" s="45"/>
      <c r="E550" s="45"/>
      <c r="F550" s="143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</row>
    <row r="551" spans="1:25" ht="15.75" customHeight="1" x14ac:dyDescent="0.25">
      <c r="A551" s="45"/>
      <c r="B551" s="36"/>
      <c r="C551" s="34"/>
      <c r="D551" s="45"/>
      <c r="E551" s="45"/>
      <c r="F551" s="143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</row>
    <row r="552" spans="1:25" ht="15.75" customHeight="1" x14ac:dyDescent="0.25">
      <c r="A552" s="45"/>
      <c r="B552" s="36"/>
      <c r="C552" s="34"/>
      <c r="D552" s="45"/>
      <c r="E552" s="45"/>
      <c r="F552" s="143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</row>
    <row r="553" spans="1:25" ht="15.75" customHeight="1" x14ac:dyDescent="0.25">
      <c r="A553" s="45"/>
      <c r="B553" s="36"/>
      <c r="C553" s="34"/>
      <c r="D553" s="45"/>
      <c r="E553" s="45"/>
      <c r="F553" s="143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</row>
    <row r="554" spans="1:25" ht="15.75" customHeight="1" x14ac:dyDescent="0.25">
      <c r="A554" s="45"/>
      <c r="B554" s="36"/>
      <c r="C554" s="34"/>
      <c r="D554" s="45"/>
      <c r="E554" s="45"/>
      <c r="F554" s="143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</row>
    <row r="555" spans="1:25" ht="15.75" customHeight="1" x14ac:dyDescent="0.25">
      <c r="A555" s="45"/>
      <c r="B555" s="36"/>
      <c r="C555" s="34"/>
      <c r="D555" s="45"/>
      <c r="E555" s="45"/>
      <c r="F555" s="143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</row>
    <row r="556" spans="1:25" ht="15.75" customHeight="1" x14ac:dyDescent="0.25">
      <c r="A556" s="45"/>
      <c r="B556" s="36"/>
      <c r="C556" s="34"/>
      <c r="D556" s="45"/>
      <c r="E556" s="45"/>
      <c r="F556" s="143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</row>
    <row r="557" spans="1:25" ht="15.75" customHeight="1" x14ac:dyDescent="0.25">
      <c r="A557" s="45"/>
      <c r="B557" s="36"/>
      <c r="C557" s="34"/>
      <c r="D557" s="45"/>
      <c r="E557" s="45"/>
      <c r="F557" s="143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</row>
    <row r="558" spans="1:25" ht="15.75" customHeight="1" x14ac:dyDescent="0.25">
      <c r="A558" s="45"/>
      <c r="B558" s="36"/>
      <c r="C558" s="34"/>
      <c r="D558" s="45"/>
      <c r="E558" s="45"/>
      <c r="F558" s="143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</row>
    <row r="559" spans="1:25" ht="15.75" customHeight="1" x14ac:dyDescent="0.25">
      <c r="A559" s="45"/>
      <c r="B559" s="36"/>
      <c r="C559" s="34"/>
      <c r="D559" s="45"/>
      <c r="E559" s="45"/>
      <c r="F559" s="143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</row>
    <row r="560" spans="1:25" ht="15.75" customHeight="1" x14ac:dyDescent="0.25">
      <c r="A560" s="45"/>
      <c r="B560" s="36"/>
      <c r="C560" s="34"/>
      <c r="D560" s="45"/>
      <c r="E560" s="45"/>
      <c r="F560" s="143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</row>
    <row r="561" spans="1:25" ht="15.75" customHeight="1" x14ac:dyDescent="0.25">
      <c r="A561" s="45"/>
      <c r="B561" s="36"/>
      <c r="C561" s="34"/>
      <c r="D561" s="45"/>
      <c r="E561" s="45"/>
      <c r="F561" s="143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</row>
    <row r="562" spans="1:25" ht="15.75" customHeight="1" x14ac:dyDescent="0.25">
      <c r="A562" s="45"/>
      <c r="B562" s="36"/>
      <c r="C562" s="34"/>
      <c r="D562" s="45"/>
      <c r="E562" s="45"/>
      <c r="F562" s="143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</row>
    <row r="563" spans="1:25" ht="15.75" customHeight="1" x14ac:dyDescent="0.25">
      <c r="A563" s="45"/>
      <c r="B563" s="36"/>
      <c r="C563" s="34"/>
      <c r="D563" s="45"/>
      <c r="E563" s="45"/>
      <c r="F563" s="143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</row>
    <row r="564" spans="1:25" ht="15.75" customHeight="1" x14ac:dyDescent="0.25">
      <c r="A564" s="45"/>
      <c r="B564" s="36"/>
      <c r="C564" s="34"/>
      <c r="D564" s="45"/>
      <c r="E564" s="45"/>
      <c r="F564" s="143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</row>
    <row r="565" spans="1:25" ht="15.75" customHeight="1" x14ac:dyDescent="0.25">
      <c r="A565" s="45"/>
      <c r="B565" s="36"/>
      <c r="C565" s="34"/>
      <c r="D565" s="45"/>
      <c r="E565" s="45"/>
      <c r="F565" s="143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</row>
    <row r="566" spans="1:25" ht="15.75" customHeight="1" x14ac:dyDescent="0.25">
      <c r="A566" s="45"/>
      <c r="B566" s="36"/>
      <c r="C566" s="34"/>
      <c r="D566" s="45"/>
      <c r="E566" s="45"/>
      <c r="F566" s="143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</row>
    <row r="567" spans="1:25" ht="15.75" customHeight="1" x14ac:dyDescent="0.25">
      <c r="A567" s="45"/>
      <c r="B567" s="36"/>
      <c r="C567" s="34"/>
      <c r="D567" s="45"/>
      <c r="E567" s="45"/>
      <c r="F567" s="143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</row>
    <row r="568" spans="1:25" ht="15.75" customHeight="1" x14ac:dyDescent="0.25">
      <c r="A568" s="45"/>
      <c r="B568" s="36"/>
      <c r="C568" s="34"/>
      <c r="D568" s="45"/>
      <c r="E568" s="45"/>
      <c r="F568" s="143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</row>
    <row r="569" spans="1:25" ht="15.75" customHeight="1" x14ac:dyDescent="0.25">
      <c r="A569" s="45"/>
      <c r="B569" s="36"/>
      <c r="C569" s="34"/>
      <c r="D569" s="45"/>
      <c r="E569" s="45"/>
      <c r="F569" s="143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</row>
    <row r="570" spans="1:25" ht="15.75" customHeight="1" x14ac:dyDescent="0.25">
      <c r="A570" s="45"/>
      <c r="B570" s="36"/>
      <c r="C570" s="34"/>
      <c r="D570" s="45"/>
      <c r="E570" s="45"/>
      <c r="F570" s="143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</row>
    <row r="571" spans="1:25" ht="15.75" customHeight="1" x14ac:dyDescent="0.25">
      <c r="A571" s="45"/>
      <c r="B571" s="36"/>
      <c r="C571" s="34"/>
      <c r="D571" s="45"/>
      <c r="E571" s="45"/>
      <c r="F571" s="143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</row>
    <row r="572" spans="1:25" ht="15.75" customHeight="1" x14ac:dyDescent="0.25">
      <c r="A572" s="45"/>
      <c r="B572" s="36"/>
      <c r="C572" s="34"/>
      <c r="D572" s="45"/>
      <c r="E572" s="45"/>
      <c r="F572" s="143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</row>
    <row r="573" spans="1:25" ht="15.75" customHeight="1" x14ac:dyDescent="0.25">
      <c r="A573" s="45"/>
      <c r="B573" s="36"/>
      <c r="C573" s="34"/>
      <c r="D573" s="45"/>
      <c r="E573" s="45"/>
      <c r="F573" s="143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</row>
    <row r="574" spans="1:25" ht="15.75" customHeight="1" x14ac:dyDescent="0.25">
      <c r="A574" s="45"/>
      <c r="B574" s="36"/>
      <c r="C574" s="34"/>
      <c r="D574" s="45"/>
      <c r="E574" s="45"/>
      <c r="F574" s="143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</row>
    <row r="575" spans="1:25" ht="15.75" customHeight="1" x14ac:dyDescent="0.25">
      <c r="A575" s="45"/>
      <c r="B575" s="36"/>
      <c r="C575" s="34"/>
      <c r="D575" s="45"/>
      <c r="E575" s="45"/>
      <c r="F575" s="143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ht="15.75" customHeight="1" x14ac:dyDescent="0.25">
      <c r="A576" s="45"/>
      <c r="B576" s="36"/>
      <c r="C576" s="34"/>
      <c r="D576" s="45"/>
      <c r="E576" s="45"/>
      <c r="F576" s="143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</row>
    <row r="577" spans="1:25" ht="15.75" customHeight="1" x14ac:dyDescent="0.25">
      <c r="A577" s="45"/>
      <c r="B577" s="36"/>
      <c r="C577" s="34"/>
      <c r="D577" s="45"/>
      <c r="E577" s="45"/>
      <c r="F577" s="143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</row>
    <row r="578" spans="1:25" ht="15.75" customHeight="1" x14ac:dyDescent="0.25">
      <c r="A578" s="45"/>
      <c r="B578" s="36"/>
      <c r="C578" s="34"/>
      <c r="D578" s="45"/>
      <c r="E578" s="45"/>
      <c r="F578" s="143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</row>
    <row r="579" spans="1:25" ht="15.75" customHeight="1" x14ac:dyDescent="0.25">
      <c r="A579" s="45"/>
      <c r="B579" s="36"/>
      <c r="C579" s="34"/>
      <c r="D579" s="45"/>
      <c r="E579" s="45"/>
      <c r="F579" s="143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</row>
    <row r="580" spans="1:25" ht="15.75" customHeight="1" x14ac:dyDescent="0.25">
      <c r="A580" s="45"/>
      <c r="B580" s="36"/>
      <c r="C580" s="34"/>
      <c r="D580" s="45"/>
      <c r="E580" s="45"/>
      <c r="F580" s="143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</row>
    <row r="581" spans="1:25" ht="15.75" customHeight="1" x14ac:dyDescent="0.25">
      <c r="A581" s="45"/>
      <c r="B581" s="36"/>
      <c r="C581" s="34"/>
      <c r="D581" s="45"/>
      <c r="E581" s="45"/>
      <c r="F581" s="143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</row>
    <row r="582" spans="1:25" ht="15.75" customHeight="1" x14ac:dyDescent="0.25">
      <c r="A582" s="45"/>
      <c r="B582" s="36"/>
      <c r="C582" s="34"/>
      <c r="D582" s="45"/>
      <c r="E582" s="45"/>
      <c r="F582" s="143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</row>
    <row r="583" spans="1:25" ht="15.75" customHeight="1" x14ac:dyDescent="0.25">
      <c r="A583" s="45"/>
      <c r="B583" s="36"/>
      <c r="C583" s="34"/>
      <c r="D583" s="45"/>
      <c r="E583" s="45"/>
      <c r="F583" s="143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</row>
    <row r="584" spans="1:25" ht="15.75" customHeight="1" x14ac:dyDescent="0.25">
      <c r="A584" s="45"/>
      <c r="B584" s="36"/>
      <c r="C584" s="34"/>
      <c r="D584" s="45"/>
      <c r="E584" s="45"/>
      <c r="F584" s="143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</row>
    <row r="585" spans="1:25" ht="15.75" customHeight="1" x14ac:dyDescent="0.25">
      <c r="A585" s="45"/>
      <c r="B585" s="36"/>
      <c r="C585" s="34"/>
      <c r="D585" s="45"/>
      <c r="E585" s="45"/>
      <c r="F585" s="143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</row>
    <row r="586" spans="1:25" ht="15.75" customHeight="1" x14ac:dyDescent="0.25">
      <c r="A586" s="45"/>
      <c r="B586" s="36"/>
      <c r="C586" s="34"/>
      <c r="D586" s="45"/>
      <c r="E586" s="45"/>
      <c r="F586" s="143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</row>
    <row r="587" spans="1:25" ht="15.75" customHeight="1" x14ac:dyDescent="0.25">
      <c r="A587" s="45"/>
      <c r="B587" s="36"/>
      <c r="C587" s="34"/>
      <c r="D587" s="45"/>
      <c r="E587" s="45"/>
      <c r="F587" s="143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</row>
    <row r="588" spans="1:25" ht="15.75" customHeight="1" x14ac:dyDescent="0.25">
      <c r="A588" s="45"/>
      <c r="B588" s="36"/>
      <c r="C588" s="34"/>
      <c r="D588" s="45"/>
      <c r="E588" s="45"/>
      <c r="F588" s="143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</row>
    <row r="589" spans="1:25" ht="15.75" customHeight="1" x14ac:dyDescent="0.25">
      <c r="A589" s="45"/>
      <c r="B589" s="36"/>
      <c r="C589" s="34"/>
      <c r="D589" s="45"/>
      <c r="E589" s="45"/>
      <c r="F589" s="143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</row>
    <row r="590" spans="1:25" ht="15.75" customHeight="1" x14ac:dyDescent="0.25">
      <c r="A590" s="45"/>
      <c r="B590" s="36"/>
      <c r="C590" s="34"/>
      <c r="D590" s="45"/>
      <c r="E590" s="45"/>
      <c r="F590" s="143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</row>
    <row r="591" spans="1:25" ht="15.75" customHeight="1" x14ac:dyDescent="0.25">
      <c r="A591" s="45"/>
      <c r="B591" s="36"/>
      <c r="C591" s="34"/>
      <c r="D591" s="45"/>
      <c r="E591" s="45"/>
      <c r="F591" s="143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</row>
    <row r="592" spans="1:25" ht="15.75" customHeight="1" x14ac:dyDescent="0.25">
      <c r="A592" s="45"/>
      <c r="B592" s="36"/>
      <c r="C592" s="34"/>
      <c r="D592" s="45"/>
      <c r="E592" s="45"/>
      <c r="F592" s="143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</row>
    <row r="593" spans="1:25" ht="15.75" customHeight="1" x14ac:dyDescent="0.25">
      <c r="A593" s="45"/>
      <c r="B593" s="36"/>
      <c r="C593" s="34"/>
      <c r="D593" s="45"/>
      <c r="E593" s="45"/>
      <c r="F593" s="143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</row>
    <row r="594" spans="1:25" ht="15.75" customHeight="1" x14ac:dyDescent="0.25">
      <c r="A594" s="45"/>
      <c r="B594" s="36"/>
      <c r="C594" s="34"/>
      <c r="D594" s="45"/>
      <c r="E594" s="45"/>
      <c r="F594" s="143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</row>
    <row r="595" spans="1:25" ht="15.75" customHeight="1" x14ac:dyDescent="0.25">
      <c r="A595" s="45"/>
      <c r="B595" s="36"/>
      <c r="C595" s="34"/>
      <c r="D595" s="45"/>
      <c r="E595" s="45"/>
      <c r="F595" s="143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</row>
    <row r="596" spans="1:25" ht="15.75" customHeight="1" x14ac:dyDescent="0.25">
      <c r="A596" s="45"/>
      <c r="B596" s="36"/>
      <c r="C596" s="34"/>
      <c r="D596" s="45"/>
      <c r="E596" s="45"/>
      <c r="F596" s="143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</row>
    <row r="597" spans="1:25" ht="15.75" customHeight="1" x14ac:dyDescent="0.25">
      <c r="A597" s="45"/>
      <c r="B597" s="36"/>
      <c r="C597" s="34"/>
      <c r="D597" s="45"/>
      <c r="E597" s="45"/>
      <c r="F597" s="143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</row>
    <row r="598" spans="1:25" ht="15.75" customHeight="1" x14ac:dyDescent="0.25">
      <c r="A598" s="45"/>
      <c r="B598" s="36"/>
      <c r="C598" s="34"/>
      <c r="D598" s="45"/>
      <c r="E598" s="45"/>
      <c r="F598" s="143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</row>
    <row r="599" spans="1:25" ht="15.75" customHeight="1" x14ac:dyDescent="0.25">
      <c r="A599" s="45"/>
      <c r="B599" s="36"/>
      <c r="C599" s="34"/>
      <c r="D599" s="45"/>
      <c r="E599" s="45"/>
      <c r="F599" s="143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</row>
    <row r="600" spans="1:25" ht="15.75" customHeight="1" x14ac:dyDescent="0.25">
      <c r="A600" s="45"/>
      <c r="B600" s="36"/>
      <c r="C600" s="34"/>
      <c r="D600" s="45"/>
      <c r="E600" s="45"/>
      <c r="F600" s="143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</row>
    <row r="601" spans="1:25" ht="15.75" customHeight="1" x14ac:dyDescent="0.25">
      <c r="A601" s="45"/>
      <c r="B601" s="36"/>
      <c r="C601" s="34"/>
      <c r="D601" s="45"/>
      <c r="E601" s="45"/>
      <c r="F601" s="143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</row>
    <row r="602" spans="1:25" ht="15.75" customHeight="1" x14ac:dyDescent="0.25">
      <c r="A602" s="45"/>
      <c r="B602" s="36"/>
      <c r="C602" s="34"/>
      <c r="D602" s="45"/>
      <c r="E602" s="45"/>
      <c r="F602" s="143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</row>
    <row r="603" spans="1:25" ht="15.75" customHeight="1" x14ac:dyDescent="0.25">
      <c r="A603" s="45"/>
      <c r="B603" s="36"/>
      <c r="C603" s="34"/>
      <c r="D603" s="45"/>
      <c r="E603" s="45"/>
      <c r="F603" s="143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</row>
    <row r="604" spans="1:25" ht="15.75" customHeight="1" x14ac:dyDescent="0.25">
      <c r="A604" s="45"/>
      <c r="B604" s="36"/>
      <c r="C604" s="34"/>
      <c r="D604" s="45"/>
      <c r="E604" s="45"/>
      <c r="F604" s="143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</row>
    <row r="605" spans="1:25" ht="15.75" customHeight="1" x14ac:dyDescent="0.25">
      <c r="A605" s="45"/>
      <c r="B605" s="36"/>
      <c r="C605" s="34"/>
      <c r="D605" s="45"/>
      <c r="E605" s="45"/>
      <c r="F605" s="143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</row>
    <row r="606" spans="1:25" ht="15.75" customHeight="1" x14ac:dyDescent="0.25">
      <c r="A606" s="45"/>
      <c r="B606" s="36"/>
      <c r="C606" s="34"/>
      <c r="D606" s="45"/>
      <c r="E606" s="45"/>
      <c r="F606" s="143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</row>
    <row r="607" spans="1:25" ht="15.75" customHeight="1" x14ac:dyDescent="0.25">
      <c r="A607" s="45"/>
      <c r="B607" s="36"/>
      <c r="C607" s="34"/>
      <c r="D607" s="45"/>
      <c r="E607" s="45"/>
      <c r="F607" s="143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</row>
    <row r="608" spans="1:25" ht="15.75" customHeight="1" x14ac:dyDescent="0.25">
      <c r="A608" s="45"/>
      <c r="B608" s="36"/>
      <c r="C608" s="34"/>
      <c r="D608" s="45"/>
      <c r="E608" s="45"/>
      <c r="F608" s="143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</row>
    <row r="609" spans="1:25" ht="15.75" customHeight="1" x14ac:dyDescent="0.25">
      <c r="A609" s="45"/>
      <c r="B609" s="36"/>
      <c r="C609" s="34"/>
      <c r="D609" s="45"/>
      <c r="E609" s="45"/>
      <c r="F609" s="143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ht="15.75" customHeight="1" x14ac:dyDescent="0.25">
      <c r="A610" s="45"/>
      <c r="B610" s="36"/>
      <c r="C610" s="34"/>
      <c r="D610" s="45"/>
      <c r="E610" s="45"/>
      <c r="F610" s="143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</row>
    <row r="611" spans="1:25" ht="15.75" customHeight="1" x14ac:dyDescent="0.25">
      <c r="A611" s="45"/>
      <c r="B611" s="36"/>
      <c r="C611" s="34"/>
      <c r="D611" s="45"/>
      <c r="E611" s="45"/>
      <c r="F611" s="143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</row>
    <row r="612" spans="1:25" ht="15.75" customHeight="1" x14ac:dyDescent="0.25">
      <c r="A612" s="45"/>
      <c r="B612" s="36"/>
      <c r="C612" s="34"/>
      <c r="D612" s="45"/>
      <c r="E612" s="45"/>
      <c r="F612" s="143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</row>
    <row r="613" spans="1:25" ht="15.75" customHeight="1" x14ac:dyDescent="0.25">
      <c r="A613" s="45"/>
      <c r="B613" s="36"/>
      <c r="C613" s="34"/>
      <c r="D613" s="45"/>
      <c r="E613" s="45"/>
      <c r="F613" s="143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</row>
    <row r="614" spans="1:25" ht="15.75" customHeight="1" x14ac:dyDescent="0.25">
      <c r="A614" s="45"/>
      <c r="B614" s="36"/>
      <c r="C614" s="34"/>
      <c r="D614" s="45"/>
      <c r="E614" s="45"/>
      <c r="F614" s="143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</row>
    <row r="615" spans="1:25" ht="15.75" customHeight="1" x14ac:dyDescent="0.25">
      <c r="A615" s="45"/>
      <c r="B615" s="36"/>
      <c r="C615" s="34"/>
      <c r="D615" s="45"/>
      <c r="E615" s="45"/>
      <c r="F615" s="143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</row>
    <row r="616" spans="1:25" ht="15.75" customHeight="1" x14ac:dyDescent="0.25">
      <c r="A616" s="45"/>
      <c r="B616" s="36"/>
      <c r="C616" s="34"/>
      <c r="D616" s="45"/>
      <c r="E616" s="45"/>
      <c r="F616" s="143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</row>
    <row r="617" spans="1:25" ht="15.75" customHeight="1" x14ac:dyDescent="0.25">
      <c r="A617" s="45"/>
      <c r="B617" s="36"/>
      <c r="C617" s="34"/>
      <c r="D617" s="45"/>
      <c r="E617" s="45"/>
      <c r="F617" s="143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</row>
    <row r="618" spans="1:25" ht="15.75" customHeight="1" x14ac:dyDescent="0.25">
      <c r="A618" s="45"/>
      <c r="B618" s="36"/>
      <c r="C618" s="34"/>
      <c r="D618" s="45"/>
      <c r="E618" s="45"/>
      <c r="F618" s="143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</row>
    <row r="619" spans="1:25" ht="15.75" customHeight="1" x14ac:dyDescent="0.25">
      <c r="A619" s="45"/>
      <c r="B619" s="36"/>
      <c r="C619" s="34"/>
      <c r="D619" s="45"/>
      <c r="E619" s="45"/>
      <c r="F619" s="143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</row>
    <row r="620" spans="1:25" ht="15.75" customHeight="1" x14ac:dyDescent="0.25">
      <c r="A620" s="45"/>
      <c r="B620" s="36"/>
      <c r="C620" s="34"/>
      <c r="D620" s="45"/>
      <c r="E620" s="45"/>
      <c r="F620" s="143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</row>
    <row r="621" spans="1:25" ht="15.75" customHeight="1" x14ac:dyDescent="0.25">
      <c r="A621" s="45"/>
      <c r="B621" s="36"/>
      <c r="C621" s="34"/>
      <c r="D621" s="45"/>
      <c r="E621" s="45"/>
      <c r="F621" s="143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</row>
    <row r="622" spans="1:25" ht="15.75" customHeight="1" x14ac:dyDescent="0.25">
      <c r="A622" s="45"/>
      <c r="B622" s="36"/>
      <c r="C622" s="34"/>
      <c r="D622" s="45"/>
      <c r="E622" s="45"/>
      <c r="F622" s="143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</row>
    <row r="623" spans="1:25" ht="15.75" customHeight="1" x14ac:dyDescent="0.25">
      <c r="A623" s="45"/>
      <c r="B623" s="36"/>
      <c r="C623" s="34"/>
      <c r="D623" s="45"/>
      <c r="E623" s="45"/>
      <c r="F623" s="143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</row>
    <row r="624" spans="1:25" ht="15.75" customHeight="1" x14ac:dyDescent="0.25">
      <c r="A624" s="45"/>
      <c r="B624" s="36"/>
      <c r="C624" s="34"/>
      <c r="D624" s="45"/>
      <c r="E624" s="45"/>
      <c r="F624" s="143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</row>
    <row r="625" spans="1:25" ht="15.75" customHeight="1" x14ac:dyDescent="0.25">
      <c r="A625" s="45"/>
      <c r="B625" s="36"/>
      <c r="C625" s="34"/>
      <c r="D625" s="45"/>
      <c r="E625" s="45"/>
      <c r="F625" s="143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</row>
    <row r="626" spans="1:25" ht="15.75" customHeight="1" x14ac:dyDescent="0.25">
      <c r="A626" s="45"/>
      <c r="B626" s="36"/>
      <c r="C626" s="34"/>
      <c r="D626" s="45"/>
      <c r="E626" s="45"/>
      <c r="F626" s="143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</row>
    <row r="627" spans="1:25" ht="15.75" customHeight="1" x14ac:dyDescent="0.25">
      <c r="A627" s="45"/>
      <c r="B627" s="36"/>
      <c r="C627" s="34"/>
      <c r="D627" s="45"/>
      <c r="E627" s="45"/>
      <c r="F627" s="143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</row>
    <row r="628" spans="1:25" ht="15.75" customHeight="1" x14ac:dyDescent="0.25">
      <c r="A628" s="45"/>
      <c r="B628" s="36"/>
      <c r="C628" s="34"/>
      <c r="D628" s="45"/>
      <c r="E628" s="45"/>
      <c r="F628" s="143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</row>
    <row r="629" spans="1:25" ht="15.75" customHeight="1" x14ac:dyDescent="0.25">
      <c r="A629" s="45"/>
      <c r="B629" s="36"/>
      <c r="C629" s="34"/>
      <c r="D629" s="45"/>
      <c r="E629" s="45"/>
      <c r="F629" s="143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</row>
    <row r="630" spans="1:25" ht="15.75" customHeight="1" x14ac:dyDescent="0.25">
      <c r="A630" s="45"/>
      <c r="B630" s="36"/>
      <c r="C630" s="34"/>
      <c r="D630" s="45"/>
      <c r="E630" s="45"/>
      <c r="F630" s="143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</row>
    <row r="631" spans="1:25" ht="15.75" customHeight="1" x14ac:dyDescent="0.25">
      <c r="A631" s="45"/>
      <c r="B631" s="36"/>
      <c r="C631" s="34"/>
      <c r="D631" s="45"/>
      <c r="E631" s="45"/>
      <c r="F631" s="143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</row>
    <row r="632" spans="1:25" ht="15.75" customHeight="1" x14ac:dyDescent="0.25">
      <c r="A632" s="45"/>
      <c r="B632" s="36"/>
      <c r="C632" s="34"/>
      <c r="D632" s="45"/>
      <c r="E632" s="45"/>
      <c r="F632" s="143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</row>
    <row r="633" spans="1:25" ht="15.75" customHeight="1" x14ac:dyDescent="0.25">
      <c r="A633" s="45"/>
      <c r="B633" s="36"/>
      <c r="C633" s="34"/>
      <c r="D633" s="45"/>
      <c r="E633" s="45"/>
      <c r="F633" s="143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</row>
    <row r="634" spans="1:25" ht="15.75" customHeight="1" x14ac:dyDescent="0.25">
      <c r="A634" s="45"/>
      <c r="B634" s="36"/>
      <c r="C634" s="34"/>
      <c r="D634" s="45"/>
      <c r="E634" s="45"/>
      <c r="F634" s="143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</row>
    <row r="635" spans="1:25" ht="15.75" customHeight="1" x14ac:dyDescent="0.25">
      <c r="A635" s="45"/>
      <c r="B635" s="36"/>
      <c r="C635" s="34"/>
      <c r="D635" s="45"/>
      <c r="E635" s="45"/>
      <c r="F635" s="143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</row>
    <row r="636" spans="1:25" ht="15.75" customHeight="1" x14ac:dyDescent="0.25">
      <c r="A636" s="45"/>
      <c r="B636" s="36"/>
      <c r="C636" s="34"/>
      <c r="D636" s="45"/>
      <c r="E636" s="45"/>
      <c r="F636" s="143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</row>
    <row r="637" spans="1:25" ht="15.75" customHeight="1" x14ac:dyDescent="0.25">
      <c r="A637" s="45"/>
      <c r="B637" s="36"/>
      <c r="C637" s="34"/>
      <c r="D637" s="45"/>
      <c r="E637" s="45"/>
      <c r="F637" s="143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</row>
    <row r="638" spans="1:25" ht="15.75" customHeight="1" x14ac:dyDescent="0.25">
      <c r="A638" s="45"/>
      <c r="B638" s="36"/>
      <c r="C638" s="34"/>
      <c r="D638" s="45"/>
      <c r="E638" s="45"/>
      <c r="F638" s="143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</row>
    <row r="639" spans="1:25" ht="15.75" customHeight="1" x14ac:dyDescent="0.25">
      <c r="A639" s="45"/>
      <c r="B639" s="36"/>
      <c r="C639" s="34"/>
      <c r="D639" s="45"/>
      <c r="E639" s="45"/>
      <c r="F639" s="143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</row>
    <row r="640" spans="1:25" ht="15.75" customHeight="1" x14ac:dyDescent="0.25">
      <c r="A640" s="45"/>
      <c r="B640" s="36"/>
      <c r="C640" s="34"/>
      <c r="D640" s="45"/>
      <c r="E640" s="45"/>
      <c r="F640" s="143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</row>
    <row r="641" spans="1:25" ht="15.75" customHeight="1" x14ac:dyDescent="0.25">
      <c r="A641" s="45"/>
      <c r="B641" s="36"/>
      <c r="C641" s="34"/>
      <c r="D641" s="45"/>
      <c r="E641" s="45"/>
      <c r="F641" s="143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</row>
    <row r="642" spans="1:25" ht="15.75" customHeight="1" x14ac:dyDescent="0.25">
      <c r="A642" s="45"/>
      <c r="B642" s="36"/>
      <c r="C642" s="34"/>
      <c r="D642" s="45"/>
      <c r="E642" s="45"/>
      <c r="F642" s="143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</row>
    <row r="643" spans="1:25" ht="15.75" customHeight="1" x14ac:dyDescent="0.25">
      <c r="A643" s="45"/>
      <c r="B643" s="36"/>
      <c r="C643" s="34"/>
      <c r="D643" s="45"/>
      <c r="E643" s="45"/>
      <c r="F643" s="143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ht="15.75" customHeight="1" x14ac:dyDescent="0.25">
      <c r="A644" s="45"/>
      <c r="B644" s="36"/>
      <c r="C644" s="34"/>
      <c r="D644" s="45"/>
      <c r="E644" s="45"/>
      <c r="F644" s="143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</row>
    <row r="645" spans="1:25" ht="15.75" customHeight="1" x14ac:dyDescent="0.25">
      <c r="A645" s="45"/>
      <c r="B645" s="36"/>
      <c r="C645" s="34"/>
      <c r="D645" s="45"/>
      <c r="E645" s="45"/>
      <c r="F645" s="143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</row>
    <row r="646" spans="1:25" ht="15.75" customHeight="1" x14ac:dyDescent="0.25">
      <c r="A646" s="45"/>
      <c r="B646" s="36"/>
      <c r="C646" s="34"/>
      <c r="D646" s="45"/>
      <c r="E646" s="45"/>
      <c r="F646" s="143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</row>
    <row r="647" spans="1:25" ht="15.75" customHeight="1" x14ac:dyDescent="0.25">
      <c r="A647" s="45"/>
      <c r="B647" s="36"/>
      <c r="C647" s="34"/>
      <c r="D647" s="45"/>
      <c r="E647" s="45"/>
      <c r="F647" s="143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</row>
    <row r="648" spans="1:25" ht="15.75" customHeight="1" x14ac:dyDescent="0.25">
      <c r="A648" s="45"/>
      <c r="B648" s="36"/>
      <c r="C648" s="34"/>
      <c r="D648" s="45"/>
      <c r="E648" s="45"/>
      <c r="F648" s="143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</row>
    <row r="649" spans="1:25" ht="15.75" customHeight="1" x14ac:dyDescent="0.25">
      <c r="A649" s="45"/>
      <c r="B649" s="36"/>
      <c r="C649" s="34"/>
      <c r="D649" s="45"/>
      <c r="E649" s="45"/>
      <c r="F649" s="143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</row>
    <row r="650" spans="1:25" ht="15.75" customHeight="1" x14ac:dyDescent="0.25">
      <c r="A650" s="45"/>
      <c r="B650" s="36"/>
      <c r="C650" s="34"/>
      <c r="D650" s="45"/>
      <c r="E650" s="45"/>
      <c r="F650" s="143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</row>
    <row r="651" spans="1:25" ht="15.75" customHeight="1" x14ac:dyDescent="0.25">
      <c r="A651" s="45"/>
      <c r="B651" s="36"/>
      <c r="C651" s="34"/>
      <c r="D651" s="45"/>
      <c r="E651" s="45"/>
      <c r="F651" s="143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</row>
    <row r="652" spans="1:25" ht="15.75" customHeight="1" x14ac:dyDescent="0.25">
      <c r="A652" s="45"/>
      <c r="B652" s="36"/>
      <c r="C652" s="34"/>
      <c r="D652" s="45"/>
      <c r="E652" s="45"/>
      <c r="F652" s="143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</row>
    <row r="653" spans="1:25" ht="15.75" customHeight="1" x14ac:dyDescent="0.25">
      <c r="A653" s="45"/>
      <c r="B653" s="36"/>
      <c r="C653" s="34"/>
      <c r="D653" s="45"/>
      <c r="E653" s="45"/>
      <c r="F653" s="143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</row>
    <row r="654" spans="1:25" ht="15.75" customHeight="1" x14ac:dyDescent="0.25">
      <c r="A654" s="45"/>
      <c r="B654" s="36"/>
      <c r="C654" s="34"/>
      <c r="D654" s="45"/>
      <c r="E654" s="45"/>
      <c r="F654" s="143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</row>
    <row r="655" spans="1:25" ht="15.75" customHeight="1" x14ac:dyDescent="0.25">
      <c r="A655" s="45"/>
      <c r="B655" s="36"/>
      <c r="C655" s="34"/>
      <c r="D655" s="45"/>
      <c r="E655" s="45"/>
      <c r="F655" s="143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</row>
    <row r="656" spans="1:25" ht="15.75" customHeight="1" x14ac:dyDescent="0.25">
      <c r="A656" s="45"/>
      <c r="B656" s="36"/>
      <c r="C656" s="34"/>
      <c r="D656" s="45"/>
      <c r="E656" s="45"/>
      <c r="F656" s="143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</row>
    <row r="657" spans="1:25" ht="15.75" customHeight="1" x14ac:dyDescent="0.25">
      <c r="A657" s="45"/>
      <c r="B657" s="36"/>
      <c r="C657" s="34"/>
      <c r="D657" s="45"/>
      <c r="E657" s="45"/>
      <c r="F657" s="143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</row>
    <row r="658" spans="1:25" ht="15.75" customHeight="1" x14ac:dyDescent="0.25">
      <c r="A658" s="45"/>
      <c r="B658" s="36"/>
      <c r="C658" s="34"/>
      <c r="D658" s="45"/>
      <c r="E658" s="45"/>
      <c r="F658" s="143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</row>
    <row r="659" spans="1:25" ht="15.75" customHeight="1" x14ac:dyDescent="0.25">
      <c r="A659" s="45"/>
      <c r="B659" s="36"/>
      <c r="C659" s="34"/>
      <c r="D659" s="45"/>
      <c r="E659" s="45"/>
      <c r="F659" s="143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</row>
    <row r="660" spans="1:25" ht="15.75" customHeight="1" x14ac:dyDescent="0.25">
      <c r="A660" s="45"/>
      <c r="B660" s="36"/>
      <c r="C660" s="34"/>
      <c r="D660" s="45"/>
      <c r="E660" s="45"/>
      <c r="F660" s="143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</row>
    <row r="661" spans="1:25" ht="15.75" customHeight="1" x14ac:dyDescent="0.25">
      <c r="A661" s="45"/>
      <c r="B661" s="36"/>
      <c r="C661" s="34"/>
      <c r="D661" s="45"/>
      <c r="E661" s="45"/>
      <c r="F661" s="143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</row>
    <row r="662" spans="1:25" ht="15.75" customHeight="1" x14ac:dyDescent="0.25">
      <c r="A662" s="45"/>
      <c r="B662" s="36"/>
      <c r="C662" s="34"/>
      <c r="D662" s="45"/>
      <c r="E662" s="45"/>
      <c r="F662" s="143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</row>
    <row r="663" spans="1:25" ht="15.75" customHeight="1" x14ac:dyDescent="0.25">
      <c r="A663" s="45"/>
      <c r="B663" s="36"/>
      <c r="C663" s="34"/>
      <c r="D663" s="45"/>
      <c r="E663" s="45"/>
      <c r="F663" s="143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</row>
    <row r="664" spans="1:25" ht="15.75" customHeight="1" x14ac:dyDescent="0.25">
      <c r="A664" s="45"/>
      <c r="B664" s="36"/>
      <c r="C664" s="34"/>
      <c r="D664" s="45"/>
      <c r="E664" s="45"/>
      <c r="F664" s="143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</row>
    <row r="665" spans="1:25" ht="15.75" customHeight="1" x14ac:dyDescent="0.25">
      <c r="A665" s="45"/>
      <c r="B665" s="36"/>
      <c r="C665" s="34"/>
      <c r="D665" s="45"/>
      <c r="E665" s="45"/>
      <c r="F665" s="143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</row>
    <row r="666" spans="1:25" ht="15.75" customHeight="1" x14ac:dyDescent="0.25">
      <c r="A666" s="45"/>
      <c r="B666" s="36"/>
      <c r="C666" s="34"/>
      <c r="D666" s="45"/>
      <c r="E666" s="45"/>
      <c r="F666" s="143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</row>
    <row r="667" spans="1:25" ht="15.75" customHeight="1" x14ac:dyDescent="0.25">
      <c r="A667" s="45"/>
      <c r="B667" s="36"/>
      <c r="C667" s="34"/>
      <c r="D667" s="45"/>
      <c r="E667" s="45"/>
      <c r="F667" s="143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</row>
    <row r="668" spans="1:25" ht="15.75" customHeight="1" x14ac:dyDescent="0.25">
      <c r="A668" s="45"/>
      <c r="B668" s="36"/>
      <c r="C668" s="34"/>
      <c r="D668" s="45"/>
      <c r="E668" s="45"/>
      <c r="F668" s="143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</row>
    <row r="669" spans="1:25" ht="15.75" customHeight="1" x14ac:dyDescent="0.25">
      <c r="A669" s="45"/>
      <c r="B669" s="36"/>
      <c r="C669" s="34"/>
      <c r="D669" s="45"/>
      <c r="E669" s="45"/>
      <c r="F669" s="143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</row>
    <row r="670" spans="1:25" ht="15.75" customHeight="1" x14ac:dyDescent="0.25">
      <c r="A670" s="45"/>
      <c r="B670" s="36"/>
      <c r="C670" s="34"/>
      <c r="D670" s="45"/>
      <c r="E670" s="45"/>
      <c r="F670" s="143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</row>
    <row r="671" spans="1:25" ht="15.75" customHeight="1" x14ac:dyDescent="0.25">
      <c r="A671" s="45"/>
      <c r="B671" s="36"/>
      <c r="C671" s="34"/>
      <c r="D671" s="45"/>
      <c r="E671" s="45"/>
      <c r="F671" s="143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</row>
    <row r="672" spans="1:25" ht="15.75" customHeight="1" x14ac:dyDescent="0.25">
      <c r="A672" s="45"/>
      <c r="B672" s="36"/>
      <c r="C672" s="34"/>
      <c r="D672" s="45"/>
      <c r="E672" s="45"/>
      <c r="F672" s="143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</row>
    <row r="673" spans="1:25" ht="15.75" customHeight="1" x14ac:dyDescent="0.25">
      <c r="A673" s="45"/>
      <c r="B673" s="36"/>
      <c r="C673" s="34"/>
      <c r="D673" s="45"/>
      <c r="E673" s="45"/>
      <c r="F673" s="143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</row>
    <row r="674" spans="1:25" ht="15.75" customHeight="1" x14ac:dyDescent="0.25">
      <c r="A674" s="45"/>
      <c r="B674" s="36"/>
      <c r="C674" s="34"/>
      <c r="D674" s="45"/>
      <c r="E674" s="45"/>
      <c r="F674" s="143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</row>
    <row r="675" spans="1:25" ht="15.75" customHeight="1" x14ac:dyDescent="0.25">
      <c r="A675" s="45"/>
      <c r="B675" s="36"/>
      <c r="C675" s="34"/>
      <c r="D675" s="45"/>
      <c r="E675" s="45"/>
      <c r="F675" s="143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</row>
    <row r="676" spans="1:25" ht="15.75" customHeight="1" x14ac:dyDescent="0.25">
      <c r="A676" s="45"/>
      <c r="B676" s="36"/>
      <c r="C676" s="34"/>
      <c r="D676" s="45"/>
      <c r="E676" s="45"/>
      <c r="F676" s="143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</row>
    <row r="677" spans="1:25" ht="15.75" customHeight="1" x14ac:dyDescent="0.25">
      <c r="A677" s="45"/>
      <c r="B677" s="36"/>
      <c r="C677" s="34"/>
      <c r="D677" s="45"/>
      <c r="E677" s="45"/>
      <c r="F677" s="143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ht="15.75" customHeight="1" x14ac:dyDescent="0.25">
      <c r="A678" s="45"/>
      <c r="B678" s="36"/>
      <c r="C678" s="34"/>
      <c r="D678" s="45"/>
      <c r="E678" s="45"/>
      <c r="F678" s="143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</row>
    <row r="679" spans="1:25" ht="15.75" customHeight="1" x14ac:dyDescent="0.25">
      <c r="A679" s="45"/>
      <c r="B679" s="36"/>
      <c r="C679" s="34"/>
      <c r="D679" s="45"/>
      <c r="E679" s="45"/>
      <c r="F679" s="143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</row>
    <row r="680" spans="1:25" ht="15.75" customHeight="1" x14ac:dyDescent="0.25">
      <c r="A680" s="45"/>
      <c r="B680" s="36"/>
      <c r="C680" s="34"/>
      <c r="D680" s="45"/>
      <c r="E680" s="45"/>
      <c r="F680" s="143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</row>
    <row r="681" spans="1:25" ht="15.75" customHeight="1" x14ac:dyDescent="0.25">
      <c r="A681" s="45"/>
      <c r="B681" s="36"/>
      <c r="C681" s="34"/>
      <c r="D681" s="45"/>
      <c r="E681" s="45"/>
      <c r="F681" s="143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</row>
    <row r="682" spans="1:25" ht="15.75" customHeight="1" x14ac:dyDescent="0.25">
      <c r="A682" s="45"/>
      <c r="B682" s="36"/>
      <c r="C682" s="34"/>
      <c r="D682" s="45"/>
      <c r="E682" s="45"/>
      <c r="F682" s="143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</row>
    <row r="683" spans="1:25" ht="15.75" customHeight="1" x14ac:dyDescent="0.25">
      <c r="A683" s="45"/>
      <c r="B683" s="36"/>
      <c r="C683" s="34"/>
      <c r="D683" s="45"/>
      <c r="E683" s="45"/>
      <c r="F683" s="143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</row>
    <row r="684" spans="1:25" ht="15.75" customHeight="1" x14ac:dyDescent="0.25">
      <c r="A684" s="45"/>
      <c r="B684" s="36"/>
      <c r="C684" s="34"/>
      <c r="D684" s="45"/>
      <c r="E684" s="45"/>
      <c r="F684" s="143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</row>
    <row r="685" spans="1:25" ht="15.75" customHeight="1" x14ac:dyDescent="0.25">
      <c r="A685" s="45"/>
      <c r="B685" s="36"/>
      <c r="C685" s="34"/>
      <c r="D685" s="45"/>
      <c r="E685" s="45"/>
      <c r="F685" s="143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</row>
    <row r="686" spans="1:25" ht="15.75" customHeight="1" x14ac:dyDescent="0.25">
      <c r="A686" s="45"/>
      <c r="B686" s="36"/>
      <c r="C686" s="34"/>
      <c r="D686" s="45"/>
      <c r="E686" s="45"/>
      <c r="F686" s="143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</row>
    <row r="687" spans="1:25" ht="15.75" customHeight="1" x14ac:dyDescent="0.25">
      <c r="A687" s="45"/>
      <c r="B687" s="36"/>
      <c r="C687" s="34"/>
      <c r="D687" s="45"/>
      <c r="E687" s="45"/>
      <c r="F687" s="143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</row>
    <row r="688" spans="1:25" ht="15.75" customHeight="1" x14ac:dyDescent="0.25">
      <c r="A688" s="45"/>
      <c r="B688" s="36"/>
      <c r="C688" s="34"/>
      <c r="D688" s="45"/>
      <c r="E688" s="45"/>
      <c r="F688" s="143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</row>
    <row r="689" spans="1:25" ht="15.75" customHeight="1" x14ac:dyDescent="0.25">
      <c r="A689" s="45"/>
      <c r="B689" s="36"/>
      <c r="C689" s="34"/>
      <c r="D689" s="45"/>
      <c r="E689" s="45"/>
      <c r="F689" s="143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</row>
    <row r="690" spans="1:25" ht="15.75" customHeight="1" x14ac:dyDescent="0.25">
      <c r="A690" s="45"/>
      <c r="B690" s="36"/>
      <c r="C690" s="34"/>
      <c r="D690" s="45"/>
      <c r="E690" s="45"/>
      <c r="F690" s="143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</row>
    <row r="691" spans="1:25" ht="15.75" customHeight="1" x14ac:dyDescent="0.25">
      <c r="A691" s="45"/>
      <c r="B691" s="36"/>
      <c r="C691" s="34"/>
      <c r="D691" s="45"/>
      <c r="E691" s="45"/>
      <c r="F691" s="143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</row>
    <row r="692" spans="1:25" ht="15.75" customHeight="1" x14ac:dyDescent="0.25">
      <c r="A692" s="45"/>
      <c r="B692" s="36"/>
      <c r="C692" s="34"/>
      <c r="D692" s="45"/>
      <c r="E692" s="45"/>
      <c r="F692" s="143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</row>
    <row r="693" spans="1:25" ht="15.75" customHeight="1" x14ac:dyDescent="0.25">
      <c r="A693" s="45"/>
      <c r="B693" s="36"/>
      <c r="C693" s="34"/>
      <c r="D693" s="45"/>
      <c r="E693" s="45"/>
      <c r="F693" s="143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</row>
    <row r="694" spans="1:25" ht="15.75" customHeight="1" x14ac:dyDescent="0.25">
      <c r="A694" s="45"/>
      <c r="B694" s="36"/>
      <c r="C694" s="34"/>
      <c r="D694" s="45"/>
      <c r="E694" s="45"/>
      <c r="F694" s="143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</row>
    <row r="695" spans="1:25" ht="15.75" customHeight="1" x14ac:dyDescent="0.25">
      <c r="A695" s="45"/>
      <c r="B695" s="36"/>
      <c r="C695" s="34"/>
      <c r="D695" s="45"/>
      <c r="E695" s="45"/>
      <c r="F695" s="143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</row>
    <row r="696" spans="1:25" ht="15.75" customHeight="1" x14ac:dyDescent="0.25">
      <c r="A696" s="45"/>
      <c r="B696" s="36"/>
      <c r="C696" s="34"/>
      <c r="D696" s="45"/>
      <c r="E696" s="45"/>
      <c r="F696" s="143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</row>
    <row r="697" spans="1:25" ht="15.75" customHeight="1" x14ac:dyDescent="0.25">
      <c r="A697" s="45"/>
      <c r="B697" s="36"/>
      <c r="C697" s="34"/>
      <c r="D697" s="45"/>
      <c r="E697" s="45"/>
      <c r="F697" s="143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</row>
    <row r="698" spans="1:25" ht="15.75" customHeight="1" x14ac:dyDescent="0.25">
      <c r="A698" s="45"/>
      <c r="B698" s="36"/>
      <c r="C698" s="34"/>
      <c r="D698" s="45"/>
      <c r="E698" s="45"/>
      <c r="F698" s="143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</row>
    <row r="699" spans="1:25" ht="15.75" customHeight="1" x14ac:dyDescent="0.25">
      <c r="A699" s="45"/>
      <c r="B699" s="36"/>
      <c r="C699" s="34"/>
      <c r="D699" s="45"/>
      <c r="E699" s="45"/>
      <c r="F699" s="143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</row>
    <row r="700" spans="1:25" ht="15.75" customHeight="1" x14ac:dyDescent="0.25">
      <c r="A700" s="45"/>
      <c r="B700" s="36"/>
      <c r="C700" s="34"/>
      <c r="D700" s="45"/>
      <c r="E700" s="45"/>
      <c r="F700" s="143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</row>
    <row r="701" spans="1:25" ht="15.75" customHeight="1" x14ac:dyDescent="0.25">
      <c r="A701" s="45"/>
      <c r="B701" s="36"/>
      <c r="C701" s="34"/>
      <c r="D701" s="45"/>
      <c r="E701" s="45"/>
      <c r="F701" s="143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</row>
    <row r="702" spans="1:25" ht="15.75" customHeight="1" x14ac:dyDescent="0.25">
      <c r="A702" s="45"/>
      <c r="B702" s="36"/>
      <c r="C702" s="34"/>
      <c r="D702" s="45"/>
      <c r="E702" s="45"/>
      <c r="F702" s="143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</row>
    <row r="703" spans="1:25" ht="15.75" customHeight="1" x14ac:dyDescent="0.25">
      <c r="A703" s="45"/>
      <c r="B703" s="36"/>
      <c r="C703" s="34"/>
      <c r="D703" s="45"/>
      <c r="E703" s="45"/>
      <c r="F703" s="143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</row>
    <row r="704" spans="1:25" ht="15.75" customHeight="1" x14ac:dyDescent="0.25">
      <c r="A704" s="45"/>
      <c r="B704" s="36"/>
      <c r="C704" s="34"/>
      <c r="D704" s="45"/>
      <c r="E704" s="45"/>
      <c r="F704" s="143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</row>
    <row r="705" spans="1:25" ht="15.75" customHeight="1" x14ac:dyDescent="0.25">
      <c r="A705" s="45"/>
      <c r="B705" s="36"/>
      <c r="C705" s="34"/>
      <c r="D705" s="45"/>
      <c r="E705" s="45"/>
      <c r="F705" s="143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</row>
    <row r="706" spans="1:25" ht="15.75" customHeight="1" x14ac:dyDescent="0.25">
      <c r="A706" s="45"/>
      <c r="B706" s="36"/>
      <c r="C706" s="34"/>
      <c r="D706" s="45"/>
      <c r="E706" s="45"/>
      <c r="F706" s="143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</row>
    <row r="707" spans="1:25" ht="15.75" customHeight="1" x14ac:dyDescent="0.25">
      <c r="A707" s="45"/>
      <c r="B707" s="36"/>
      <c r="C707" s="34"/>
      <c r="D707" s="45"/>
      <c r="E707" s="45"/>
      <c r="F707" s="143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</row>
    <row r="708" spans="1:25" ht="15.75" customHeight="1" x14ac:dyDescent="0.25">
      <c r="A708" s="45"/>
      <c r="B708" s="36"/>
      <c r="C708" s="34"/>
      <c r="D708" s="45"/>
      <c r="E708" s="45"/>
      <c r="F708" s="143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</row>
    <row r="709" spans="1:25" ht="15.75" customHeight="1" x14ac:dyDescent="0.25">
      <c r="A709" s="45"/>
      <c r="B709" s="36"/>
      <c r="C709" s="34"/>
      <c r="D709" s="45"/>
      <c r="E709" s="45"/>
      <c r="F709" s="143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</row>
    <row r="710" spans="1:25" ht="15.75" customHeight="1" x14ac:dyDescent="0.25">
      <c r="A710" s="45"/>
      <c r="B710" s="36"/>
      <c r="C710" s="34"/>
      <c r="D710" s="45"/>
      <c r="E710" s="45"/>
      <c r="F710" s="143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</row>
    <row r="711" spans="1:25" ht="15.75" customHeight="1" x14ac:dyDescent="0.25">
      <c r="A711" s="45"/>
      <c r="B711" s="36"/>
      <c r="C711" s="34"/>
      <c r="D711" s="45"/>
      <c r="E711" s="45"/>
      <c r="F711" s="143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ht="15.75" customHeight="1" x14ac:dyDescent="0.25">
      <c r="A712" s="45"/>
      <c r="B712" s="36"/>
      <c r="C712" s="34"/>
      <c r="D712" s="45"/>
      <c r="E712" s="45"/>
      <c r="F712" s="143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</row>
    <row r="713" spans="1:25" ht="15.75" customHeight="1" x14ac:dyDescent="0.25">
      <c r="A713" s="45"/>
      <c r="B713" s="36"/>
      <c r="C713" s="34"/>
      <c r="D713" s="45"/>
      <c r="E713" s="45"/>
      <c r="F713" s="143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</row>
    <row r="714" spans="1:25" ht="15.75" customHeight="1" x14ac:dyDescent="0.25">
      <c r="A714" s="45"/>
      <c r="B714" s="36"/>
      <c r="C714" s="34"/>
      <c r="D714" s="45"/>
      <c r="E714" s="45"/>
      <c r="F714" s="143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</row>
    <row r="715" spans="1:25" ht="15.75" customHeight="1" x14ac:dyDescent="0.25">
      <c r="A715" s="45"/>
      <c r="B715" s="36"/>
      <c r="C715" s="34"/>
      <c r="D715" s="45"/>
      <c r="E715" s="45"/>
      <c r="F715" s="143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</row>
    <row r="716" spans="1:25" ht="15.75" customHeight="1" x14ac:dyDescent="0.25">
      <c r="A716" s="45"/>
      <c r="B716" s="36"/>
      <c r="C716" s="34"/>
      <c r="D716" s="45"/>
      <c r="E716" s="45"/>
      <c r="F716" s="143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</row>
    <row r="717" spans="1:25" ht="15.75" customHeight="1" x14ac:dyDescent="0.25">
      <c r="A717" s="45"/>
      <c r="B717" s="36"/>
      <c r="C717" s="34"/>
      <c r="D717" s="45"/>
      <c r="E717" s="45"/>
      <c r="F717" s="143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</row>
    <row r="718" spans="1:25" ht="15.75" customHeight="1" x14ac:dyDescent="0.25">
      <c r="A718" s="45"/>
      <c r="B718" s="36"/>
      <c r="C718" s="34"/>
      <c r="D718" s="45"/>
      <c r="E718" s="45"/>
      <c r="F718" s="143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</row>
    <row r="719" spans="1:25" ht="15.75" customHeight="1" x14ac:dyDescent="0.25">
      <c r="A719" s="45"/>
      <c r="B719" s="36"/>
      <c r="C719" s="34"/>
      <c r="D719" s="45"/>
      <c r="E719" s="45"/>
      <c r="F719" s="143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</row>
    <row r="720" spans="1:25" ht="15.75" customHeight="1" x14ac:dyDescent="0.25">
      <c r="A720" s="45"/>
      <c r="B720" s="36"/>
      <c r="C720" s="34"/>
      <c r="D720" s="45"/>
      <c r="E720" s="45"/>
      <c r="F720" s="143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</row>
    <row r="721" spans="1:25" ht="15.75" customHeight="1" x14ac:dyDescent="0.25">
      <c r="A721" s="45"/>
      <c r="B721" s="36"/>
      <c r="C721" s="34"/>
      <c r="D721" s="45"/>
      <c r="E721" s="45"/>
      <c r="F721" s="143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</row>
    <row r="722" spans="1:25" ht="15.75" customHeight="1" x14ac:dyDescent="0.25">
      <c r="A722" s="45"/>
      <c r="B722" s="36"/>
      <c r="C722" s="34"/>
      <c r="D722" s="45"/>
      <c r="E722" s="45"/>
      <c r="F722" s="143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</row>
    <row r="723" spans="1:25" ht="15.75" customHeight="1" x14ac:dyDescent="0.25">
      <c r="A723" s="45"/>
      <c r="B723" s="36"/>
      <c r="C723" s="34"/>
      <c r="D723" s="45"/>
      <c r="E723" s="45"/>
      <c r="F723" s="143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</row>
    <row r="724" spans="1:25" ht="15.75" customHeight="1" x14ac:dyDescent="0.25">
      <c r="A724" s="45"/>
      <c r="B724" s="36"/>
      <c r="C724" s="34"/>
      <c r="D724" s="45"/>
      <c r="E724" s="45"/>
      <c r="F724" s="143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</row>
    <row r="725" spans="1:25" ht="15.75" customHeight="1" x14ac:dyDescent="0.25">
      <c r="A725" s="45"/>
      <c r="B725" s="36"/>
      <c r="C725" s="34"/>
      <c r="D725" s="45"/>
      <c r="E725" s="45"/>
      <c r="F725" s="143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</row>
    <row r="726" spans="1:25" ht="15.75" customHeight="1" x14ac:dyDescent="0.25">
      <c r="A726" s="45"/>
      <c r="B726" s="36"/>
      <c r="C726" s="34"/>
      <c r="D726" s="45"/>
      <c r="E726" s="45"/>
      <c r="F726" s="143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</row>
    <row r="727" spans="1:25" ht="15.75" customHeight="1" x14ac:dyDescent="0.25">
      <c r="A727" s="45"/>
      <c r="B727" s="36"/>
      <c r="C727" s="34"/>
      <c r="D727" s="45"/>
      <c r="E727" s="45"/>
      <c r="F727" s="143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</row>
    <row r="728" spans="1:25" ht="15.75" customHeight="1" x14ac:dyDescent="0.25">
      <c r="A728" s="45"/>
      <c r="B728" s="36"/>
      <c r="C728" s="34"/>
      <c r="D728" s="45"/>
      <c r="E728" s="45"/>
      <c r="F728" s="143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</row>
    <row r="729" spans="1:25" ht="15.75" customHeight="1" x14ac:dyDescent="0.25">
      <c r="A729" s="45"/>
      <c r="B729" s="36"/>
      <c r="C729" s="34"/>
      <c r="D729" s="45"/>
      <c r="E729" s="45"/>
      <c r="F729" s="143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</row>
    <row r="730" spans="1:25" ht="15.75" customHeight="1" x14ac:dyDescent="0.25">
      <c r="A730" s="45"/>
      <c r="B730" s="36"/>
      <c r="C730" s="34"/>
      <c r="D730" s="45"/>
      <c r="E730" s="45"/>
      <c r="F730" s="143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</row>
    <row r="731" spans="1:25" ht="15.75" customHeight="1" x14ac:dyDescent="0.25">
      <c r="A731" s="45"/>
      <c r="B731" s="36"/>
      <c r="C731" s="34"/>
      <c r="D731" s="45"/>
      <c r="E731" s="45"/>
      <c r="F731" s="143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</row>
    <row r="732" spans="1:25" ht="15.75" customHeight="1" x14ac:dyDescent="0.25">
      <c r="A732" s="45"/>
      <c r="B732" s="36"/>
      <c r="C732" s="34"/>
      <c r="D732" s="45"/>
      <c r="E732" s="45"/>
      <c r="F732" s="143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</row>
    <row r="733" spans="1:25" ht="15.75" customHeight="1" x14ac:dyDescent="0.25">
      <c r="A733" s="45"/>
      <c r="B733" s="36"/>
      <c r="C733" s="34"/>
      <c r="D733" s="45"/>
      <c r="E733" s="45"/>
      <c r="F733" s="143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</row>
    <row r="734" spans="1:25" ht="15.75" customHeight="1" x14ac:dyDescent="0.25">
      <c r="A734" s="45"/>
      <c r="B734" s="36"/>
      <c r="C734" s="34"/>
      <c r="D734" s="45"/>
      <c r="E734" s="45"/>
      <c r="F734" s="143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</row>
    <row r="735" spans="1:25" ht="15.75" customHeight="1" x14ac:dyDescent="0.25">
      <c r="A735" s="45"/>
      <c r="B735" s="36"/>
      <c r="C735" s="34"/>
      <c r="D735" s="45"/>
      <c r="E735" s="45"/>
      <c r="F735" s="143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</row>
    <row r="736" spans="1:25" ht="15.75" customHeight="1" x14ac:dyDescent="0.25">
      <c r="A736" s="45"/>
      <c r="B736" s="36"/>
      <c r="C736" s="34"/>
      <c r="D736" s="45"/>
      <c r="E736" s="45"/>
      <c r="F736" s="143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</row>
    <row r="737" spans="1:25" ht="15.75" customHeight="1" x14ac:dyDescent="0.25">
      <c r="A737" s="45"/>
      <c r="B737" s="36"/>
      <c r="C737" s="34"/>
      <c r="D737" s="45"/>
      <c r="E737" s="45"/>
      <c r="F737" s="143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</row>
    <row r="738" spans="1:25" ht="15.75" customHeight="1" x14ac:dyDescent="0.25">
      <c r="A738" s="45"/>
      <c r="B738" s="36"/>
      <c r="C738" s="34"/>
      <c r="D738" s="45"/>
      <c r="E738" s="45"/>
      <c r="F738" s="143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</row>
    <row r="739" spans="1:25" ht="15.75" customHeight="1" x14ac:dyDescent="0.25">
      <c r="A739" s="45"/>
      <c r="B739" s="36"/>
      <c r="C739" s="34"/>
      <c r="D739" s="45"/>
      <c r="E739" s="45"/>
      <c r="F739" s="143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</row>
    <row r="740" spans="1:25" ht="15.75" customHeight="1" x14ac:dyDescent="0.25">
      <c r="A740" s="45"/>
      <c r="B740" s="36"/>
      <c r="C740" s="34"/>
      <c r="D740" s="45"/>
      <c r="E740" s="45"/>
      <c r="F740" s="143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</row>
    <row r="741" spans="1:25" ht="15.75" customHeight="1" x14ac:dyDescent="0.25">
      <c r="A741" s="45"/>
      <c r="B741" s="36"/>
      <c r="C741" s="34"/>
      <c r="D741" s="45"/>
      <c r="E741" s="45"/>
      <c r="F741" s="143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</row>
    <row r="742" spans="1:25" ht="15.75" customHeight="1" x14ac:dyDescent="0.25">
      <c r="A742" s="45"/>
      <c r="B742" s="36"/>
      <c r="C742" s="34"/>
      <c r="D742" s="45"/>
      <c r="E742" s="45"/>
      <c r="F742" s="143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</row>
    <row r="743" spans="1:25" ht="15.75" customHeight="1" x14ac:dyDescent="0.25">
      <c r="A743" s="45"/>
      <c r="B743" s="36"/>
      <c r="C743" s="34"/>
      <c r="D743" s="45"/>
      <c r="E743" s="45"/>
      <c r="F743" s="143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</row>
    <row r="744" spans="1:25" ht="15.75" customHeight="1" x14ac:dyDescent="0.25">
      <c r="A744" s="45"/>
      <c r="B744" s="36"/>
      <c r="C744" s="34"/>
      <c r="D744" s="45"/>
      <c r="E744" s="45"/>
      <c r="F744" s="143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</row>
    <row r="745" spans="1:25" ht="15.75" customHeight="1" x14ac:dyDescent="0.25">
      <c r="A745" s="45"/>
      <c r="B745" s="36"/>
      <c r="C745" s="34"/>
      <c r="D745" s="45"/>
      <c r="E745" s="45"/>
      <c r="F745" s="143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ht="15.75" customHeight="1" x14ac:dyDescent="0.25">
      <c r="A746" s="45"/>
      <c r="B746" s="36"/>
      <c r="C746" s="34"/>
      <c r="D746" s="45"/>
      <c r="E746" s="45"/>
      <c r="F746" s="143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</row>
    <row r="747" spans="1:25" ht="15.75" customHeight="1" x14ac:dyDescent="0.25">
      <c r="A747" s="45"/>
      <c r="B747" s="36"/>
      <c r="C747" s="34"/>
      <c r="D747" s="45"/>
      <c r="E747" s="45"/>
      <c r="F747" s="143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</row>
    <row r="748" spans="1:25" ht="15.75" customHeight="1" x14ac:dyDescent="0.25">
      <c r="A748" s="45"/>
      <c r="B748" s="36"/>
      <c r="C748" s="34"/>
      <c r="D748" s="45"/>
      <c r="E748" s="45"/>
      <c r="F748" s="143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</row>
    <row r="749" spans="1:25" ht="15.75" customHeight="1" x14ac:dyDescent="0.25">
      <c r="A749" s="45"/>
      <c r="B749" s="36"/>
      <c r="C749" s="34"/>
      <c r="D749" s="45"/>
      <c r="E749" s="45"/>
      <c r="F749" s="143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</row>
    <row r="750" spans="1:25" ht="15.75" customHeight="1" x14ac:dyDescent="0.25">
      <c r="A750" s="45"/>
      <c r="B750" s="36"/>
      <c r="C750" s="34"/>
      <c r="D750" s="45"/>
      <c r="E750" s="45"/>
      <c r="F750" s="143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</row>
    <row r="751" spans="1:25" ht="15.75" customHeight="1" x14ac:dyDescent="0.25">
      <c r="A751" s="45"/>
      <c r="B751" s="36"/>
      <c r="C751" s="34"/>
      <c r="D751" s="45"/>
      <c r="E751" s="45"/>
      <c r="F751" s="143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</row>
    <row r="752" spans="1:25" ht="15.75" customHeight="1" x14ac:dyDescent="0.25">
      <c r="A752" s="45"/>
      <c r="B752" s="36"/>
      <c r="C752" s="34"/>
      <c r="D752" s="45"/>
      <c r="E752" s="45"/>
      <c r="F752" s="143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</row>
    <row r="753" spans="1:25" ht="15.75" customHeight="1" x14ac:dyDescent="0.25">
      <c r="A753" s="45"/>
      <c r="B753" s="36"/>
      <c r="C753" s="34"/>
      <c r="D753" s="45"/>
      <c r="E753" s="45"/>
      <c r="F753" s="143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</row>
    <row r="754" spans="1:25" ht="15.75" customHeight="1" x14ac:dyDescent="0.25">
      <c r="A754" s="45"/>
      <c r="B754" s="36"/>
      <c r="C754" s="34"/>
      <c r="D754" s="45"/>
      <c r="E754" s="45"/>
      <c r="F754" s="143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</row>
    <row r="755" spans="1:25" ht="15.75" customHeight="1" x14ac:dyDescent="0.25">
      <c r="A755" s="45"/>
      <c r="B755" s="36"/>
      <c r="C755" s="34"/>
      <c r="D755" s="45"/>
      <c r="E755" s="45"/>
      <c r="F755" s="143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</row>
    <row r="756" spans="1:25" ht="15.75" customHeight="1" x14ac:dyDescent="0.25">
      <c r="A756" s="45"/>
      <c r="B756" s="36"/>
      <c r="C756" s="34"/>
      <c r="D756" s="45"/>
      <c r="E756" s="45"/>
      <c r="F756" s="143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</row>
    <row r="757" spans="1:25" ht="15.75" customHeight="1" x14ac:dyDescent="0.25">
      <c r="A757" s="45"/>
      <c r="B757" s="36"/>
      <c r="C757" s="34"/>
      <c r="D757" s="45"/>
      <c r="E757" s="45"/>
      <c r="F757" s="143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</row>
    <row r="758" spans="1:25" ht="15.75" customHeight="1" x14ac:dyDescent="0.25">
      <c r="A758" s="45"/>
      <c r="B758" s="36"/>
      <c r="C758" s="34"/>
      <c r="D758" s="45"/>
      <c r="E758" s="45"/>
      <c r="F758" s="143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</row>
    <row r="759" spans="1:25" ht="15.75" customHeight="1" x14ac:dyDescent="0.25">
      <c r="A759" s="45"/>
      <c r="B759" s="36"/>
      <c r="C759" s="34"/>
      <c r="D759" s="45"/>
      <c r="E759" s="45"/>
      <c r="F759" s="143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</row>
    <row r="760" spans="1:25" ht="15.75" customHeight="1" x14ac:dyDescent="0.25">
      <c r="A760" s="45"/>
      <c r="B760" s="36"/>
      <c r="C760" s="34"/>
      <c r="D760" s="45"/>
      <c r="E760" s="45"/>
      <c r="F760" s="143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</row>
    <row r="761" spans="1:25" ht="15.75" customHeight="1" x14ac:dyDescent="0.25">
      <c r="A761" s="45"/>
      <c r="B761" s="36"/>
      <c r="C761" s="34"/>
      <c r="D761" s="45"/>
      <c r="E761" s="45"/>
      <c r="F761" s="143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</row>
    <row r="762" spans="1:25" ht="15.75" customHeight="1" x14ac:dyDescent="0.25">
      <c r="A762" s="45"/>
      <c r="B762" s="36"/>
      <c r="C762" s="34"/>
      <c r="D762" s="45"/>
      <c r="E762" s="45"/>
      <c r="F762" s="143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</row>
    <row r="763" spans="1:25" ht="15.75" customHeight="1" x14ac:dyDescent="0.25">
      <c r="A763" s="45"/>
      <c r="B763" s="36"/>
      <c r="C763" s="34"/>
      <c r="D763" s="45"/>
      <c r="E763" s="45"/>
      <c r="F763" s="143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</row>
    <row r="764" spans="1:25" ht="15.75" customHeight="1" x14ac:dyDescent="0.25">
      <c r="A764" s="45"/>
      <c r="B764" s="36"/>
      <c r="C764" s="34"/>
      <c r="D764" s="45"/>
      <c r="E764" s="45"/>
      <c r="F764" s="143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</row>
    <row r="765" spans="1:25" ht="15.75" customHeight="1" x14ac:dyDescent="0.25">
      <c r="A765" s="45"/>
      <c r="B765" s="36"/>
      <c r="C765" s="34"/>
      <c r="D765" s="45"/>
      <c r="E765" s="45"/>
      <c r="F765" s="143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</row>
    <row r="766" spans="1:25" ht="15.75" customHeight="1" x14ac:dyDescent="0.25">
      <c r="A766" s="45"/>
      <c r="B766" s="36"/>
      <c r="C766" s="34"/>
      <c r="D766" s="45"/>
      <c r="E766" s="45"/>
      <c r="F766" s="143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</row>
    <row r="767" spans="1:25" ht="15.75" customHeight="1" x14ac:dyDescent="0.25">
      <c r="A767" s="45"/>
      <c r="B767" s="36"/>
      <c r="C767" s="34"/>
      <c r="D767" s="45"/>
      <c r="E767" s="45"/>
      <c r="F767" s="143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</row>
    <row r="768" spans="1:25" ht="15.75" customHeight="1" x14ac:dyDescent="0.25">
      <c r="A768" s="45"/>
      <c r="B768" s="36"/>
      <c r="C768" s="34"/>
      <c r="D768" s="45"/>
      <c r="E768" s="45"/>
      <c r="F768" s="143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</row>
    <row r="769" spans="1:25" ht="15.75" customHeight="1" x14ac:dyDescent="0.25">
      <c r="A769" s="45"/>
      <c r="B769" s="36"/>
      <c r="C769" s="34"/>
      <c r="D769" s="45"/>
      <c r="E769" s="45"/>
      <c r="F769" s="143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</row>
    <row r="770" spans="1:25" ht="15.75" customHeight="1" x14ac:dyDescent="0.25">
      <c r="A770" s="45"/>
      <c r="B770" s="36"/>
      <c r="C770" s="34"/>
      <c r="D770" s="45"/>
      <c r="E770" s="45"/>
      <c r="F770" s="143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</row>
    <row r="771" spans="1:25" ht="15.75" customHeight="1" x14ac:dyDescent="0.25">
      <c r="A771" s="45"/>
      <c r="B771" s="36"/>
      <c r="C771" s="34"/>
      <c r="D771" s="45"/>
      <c r="E771" s="45"/>
      <c r="F771" s="143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</row>
    <row r="772" spans="1:25" ht="15.75" customHeight="1" x14ac:dyDescent="0.25">
      <c r="A772" s="45"/>
      <c r="B772" s="36"/>
      <c r="C772" s="34"/>
      <c r="D772" s="45"/>
      <c r="E772" s="45"/>
      <c r="F772" s="143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</row>
    <row r="773" spans="1:25" ht="15.75" customHeight="1" x14ac:dyDescent="0.25">
      <c r="A773" s="45"/>
      <c r="B773" s="36"/>
      <c r="C773" s="34"/>
      <c r="D773" s="45"/>
      <c r="E773" s="45"/>
      <c r="F773" s="143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</row>
    <row r="774" spans="1:25" ht="15.75" customHeight="1" x14ac:dyDescent="0.25">
      <c r="A774" s="45"/>
      <c r="B774" s="36"/>
      <c r="C774" s="34"/>
      <c r="D774" s="45"/>
      <c r="E774" s="45"/>
      <c r="F774" s="143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</row>
    <row r="775" spans="1:25" ht="15.75" customHeight="1" x14ac:dyDescent="0.25">
      <c r="A775" s="45"/>
      <c r="B775" s="36"/>
      <c r="C775" s="34"/>
      <c r="D775" s="45"/>
      <c r="E775" s="45"/>
      <c r="F775" s="143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</row>
    <row r="776" spans="1:25" ht="15.75" customHeight="1" x14ac:dyDescent="0.25">
      <c r="A776" s="45"/>
      <c r="B776" s="36"/>
      <c r="C776" s="34"/>
      <c r="D776" s="45"/>
      <c r="E776" s="45"/>
      <c r="F776" s="143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5" ht="15.75" customHeight="1" x14ac:dyDescent="0.25">
      <c r="A777" s="45"/>
      <c r="B777" s="36"/>
      <c r="C777" s="34"/>
      <c r="D777" s="45"/>
      <c r="E777" s="45"/>
      <c r="F777" s="143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5" ht="15.75" customHeight="1" x14ac:dyDescent="0.25">
      <c r="A778" s="45"/>
      <c r="B778" s="36"/>
      <c r="C778" s="34"/>
      <c r="D778" s="45"/>
      <c r="E778" s="45"/>
      <c r="F778" s="143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5" ht="15.75" customHeight="1" x14ac:dyDescent="0.25">
      <c r="A779" s="45"/>
      <c r="B779" s="36"/>
      <c r="C779" s="34"/>
      <c r="D779" s="45"/>
      <c r="E779" s="45"/>
      <c r="F779" s="143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</row>
    <row r="780" spans="1:25" ht="15.75" customHeight="1" x14ac:dyDescent="0.25">
      <c r="A780" s="45"/>
      <c r="B780" s="36"/>
      <c r="C780" s="34"/>
      <c r="D780" s="45"/>
      <c r="E780" s="45"/>
      <c r="F780" s="143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5" ht="15.75" customHeight="1" x14ac:dyDescent="0.25">
      <c r="A781" s="45"/>
      <c r="B781" s="36"/>
      <c r="C781" s="34"/>
      <c r="D781" s="45"/>
      <c r="E781" s="45"/>
      <c r="F781" s="143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</row>
    <row r="782" spans="1:25" ht="15.75" customHeight="1" x14ac:dyDescent="0.25">
      <c r="A782" s="45"/>
      <c r="B782" s="36"/>
      <c r="C782" s="34"/>
      <c r="D782" s="45"/>
      <c r="E782" s="45"/>
      <c r="F782" s="143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25" ht="15.75" customHeight="1" x14ac:dyDescent="0.25">
      <c r="A783" s="45"/>
      <c r="B783" s="36"/>
      <c r="C783" s="34"/>
      <c r="D783" s="45"/>
      <c r="E783" s="45"/>
      <c r="F783" s="143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25" ht="15.75" customHeight="1" x14ac:dyDescent="0.25">
      <c r="A784" s="45"/>
      <c r="B784" s="36"/>
      <c r="C784" s="34"/>
      <c r="D784" s="45"/>
      <c r="E784" s="45"/>
      <c r="F784" s="143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15.75" customHeight="1" x14ac:dyDescent="0.25">
      <c r="A785" s="45"/>
      <c r="B785" s="36"/>
      <c r="C785" s="34"/>
      <c r="D785" s="45"/>
      <c r="E785" s="45"/>
      <c r="F785" s="143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</row>
    <row r="786" spans="1:25" ht="15.75" customHeight="1" x14ac:dyDescent="0.25">
      <c r="A786" s="45"/>
      <c r="B786" s="36"/>
      <c r="C786" s="34"/>
      <c r="D786" s="45"/>
      <c r="E786" s="45"/>
      <c r="F786" s="143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</row>
    <row r="787" spans="1:25" ht="15.75" customHeight="1" x14ac:dyDescent="0.25">
      <c r="A787" s="45"/>
      <c r="B787" s="36"/>
      <c r="C787" s="34"/>
      <c r="D787" s="45"/>
      <c r="E787" s="45"/>
      <c r="F787" s="143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</row>
    <row r="788" spans="1:25" ht="15.75" customHeight="1" x14ac:dyDescent="0.25">
      <c r="A788" s="45"/>
      <c r="B788" s="36"/>
      <c r="C788" s="34"/>
      <c r="D788" s="45"/>
      <c r="E788" s="45"/>
      <c r="F788" s="143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</row>
    <row r="789" spans="1:25" ht="15.75" customHeight="1" x14ac:dyDescent="0.25">
      <c r="A789" s="45"/>
      <c r="B789" s="36"/>
      <c r="C789" s="34"/>
      <c r="D789" s="45"/>
      <c r="E789" s="45"/>
      <c r="F789" s="143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</row>
    <row r="790" spans="1:25" ht="15.75" customHeight="1" x14ac:dyDescent="0.25">
      <c r="A790" s="45"/>
      <c r="B790" s="36"/>
      <c r="C790" s="34"/>
      <c r="D790" s="45"/>
      <c r="E790" s="45"/>
      <c r="F790" s="143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</row>
    <row r="791" spans="1:25" ht="15.75" customHeight="1" x14ac:dyDescent="0.25">
      <c r="A791" s="45"/>
      <c r="B791" s="36"/>
      <c r="C791" s="34"/>
      <c r="D791" s="45"/>
      <c r="E791" s="45"/>
      <c r="F791" s="143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</row>
    <row r="792" spans="1:25" ht="15.75" customHeight="1" x14ac:dyDescent="0.25">
      <c r="A792" s="45"/>
      <c r="B792" s="36"/>
      <c r="C792" s="34"/>
      <c r="D792" s="45"/>
      <c r="E792" s="45"/>
      <c r="F792" s="143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</row>
    <row r="793" spans="1:25" ht="15.75" customHeight="1" x14ac:dyDescent="0.25">
      <c r="A793" s="45"/>
      <c r="B793" s="36"/>
      <c r="C793" s="34"/>
      <c r="D793" s="45"/>
      <c r="E793" s="45"/>
      <c r="F793" s="143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</row>
    <row r="794" spans="1:25" ht="15.75" customHeight="1" x14ac:dyDescent="0.25">
      <c r="A794" s="45"/>
      <c r="B794" s="36"/>
      <c r="C794" s="34"/>
      <c r="D794" s="45"/>
      <c r="E794" s="45"/>
      <c r="F794" s="143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</row>
    <row r="795" spans="1:25" ht="15.75" customHeight="1" x14ac:dyDescent="0.25">
      <c r="A795" s="45"/>
      <c r="B795" s="36"/>
      <c r="C795" s="34"/>
      <c r="D795" s="45"/>
      <c r="E795" s="45"/>
      <c r="F795" s="143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</row>
    <row r="796" spans="1:25" ht="15.75" customHeight="1" x14ac:dyDescent="0.25">
      <c r="A796" s="45"/>
      <c r="B796" s="36"/>
      <c r="C796" s="34"/>
      <c r="D796" s="45"/>
      <c r="E796" s="45"/>
      <c r="F796" s="143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</row>
    <row r="797" spans="1:25" ht="15.75" customHeight="1" x14ac:dyDescent="0.25">
      <c r="A797" s="45"/>
      <c r="B797" s="36"/>
      <c r="C797" s="34"/>
      <c r="D797" s="45"/>
      <c r="E797" s="45"/>
      <c r="F797" s="143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</row>
    <row r="798" spans="1:25" ht="15.75" customHeight="1" x14ac:dyDescent="0.25">
      <c r="A798" s="45"/>
      <c r="B798" s="36"/>
      <c r="C798" s="34"/>
      <c r="D798" s="45"/>
      <c r="E798" s="45"/>
      <c r="F798" s="143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</row>
    <row r="799" spans="1:25" ht="15.75" customHeight="1" x14ac:dyDescent="0.25">
      <c r="A799" s="45"/>
      <c r="B799" s="36"/>
      <c r="C799" s="34"/>
      <c r="D799" s="45"/>
      <c r="E799" s="45"/>
      <c r="F799" s="143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</row>
    <row r="800" spans="1:25" ht="15.75" customHeight="1" x14ac:dyDescent="0.25">
      <c r="A800" s="45"/>
      <c r="B800" s="36"/>
      <c r="C800" s="34"/>
      <c r="D800" s="45"/>
      <c r="E800" s="45"/>
      <c r="F800" s="143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</row>
    <row r="801" spans="1:25" ht="15.75" customHeight="1" x14ac:dyDescent="0.25">
      <c r="A801" s="45"/>
      <c r="B801" s="36"/>
      <c r="C801" s="34"/>
      <c r="D801" s="45"/>
      <c r="E801" s="45"/>
      <c r="F801" s="143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</row>
    <row r="802" spans="1:25" ht="15.75" customHeight="1" x14ac:dyDescent="0.25">
      <c r="A802" s="45"/>
      <c r="B802" s="36"/>
      <c r="C802" s="34"/>
      <c r="D802" s="45"/>
      <c r="E802" s="45"/>
      <c r="F802" s="143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</row>
    <row r="803" spans="1:25" ht="15.75" customHeight="1" x14ac:dyDescent="0.25">
      <c r="A803" s="45"/>
      <c r="B803" s="36"/>
      <c r="C803" s="34"/>
      <c r="D803" s="45"/>
      <c r="E803" s="45"/>
      <c r="F803" s="143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</row>
    <row r="804" spans="1:25" ht="15.75" customHeight="1" x14ac:dyDescent="0.25">
      <c r="A804" s="45"/>
      <c r="B804" s="36"/>
      <c r="C804" s="34"/>
      <c r="D804" s="45"/>
      <c r="E804" s="45"/>
      <c r="F804" s="143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</row>
    <row r="805" spans="1:25" ht="15.75" customHeight="1" x14ac:dyDescent="0.25">
      <c r="A805" s="45"/>
      <c r="B805" s="36"/>
      <c r="C805" s="34"/>
      <c r="D805" s="45"/>
      <c r="E805" s="45"/>
      <c r="F805" s="143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</row>
    <row r="806" spans="1:25" ht="15.75" customHeight="1" x14ac:dyDescent="0.25">
      <c r="A806" s="45"/>
      <c r="B806" s="36"/>
      <c r="C806" s="34"/>
      <c r="D806" s="45"/>
      <c r="E806" s="45"/>
      <c r="F806" s="143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</row>
    <row r="807" spans="1:25" ht="15.75" customHeight="1" x14ac:dyDescent="0.25">
      <c r="A807" s="45"/>
      <c r="B807" s="36"/>
      <c r="C807" s="34"/>
      <c r="D807" s="45"/>
      <c r="E807" s="45"/>
      <c r="F807" s="143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</row>
    <row r="808" spans="1:25" ht="15.75" customHeight="1" x14ac:dyDescent="0.25">
      <c r="A808" s="45"/>
      <c r="B808" s="36"/>
      <c r="C808" s="34"/>
      <c r="D808" s="45"/>
      <c r="E808" s="45"/>
      <c r="F808" s="143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</row>
    <row r="809" spans="1:25" ht="15.75" customHeight="1" x14ac:dyDescent="0.25">
      <c r="A809" s="45"/>
      <c r="B809" s="36"/>
      <c r="C809" s="34"/>
      <c r="D809" s="45"/>
      <c r="E809" s="45"/>
      <c r="F809" s="143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</row>
    <row r="810" spans="1:25" ht="15.75" customHeight="1" x14ac:dyDescent="0.25">
      <c r="A810" s="45"/>
      <c r="B810" s="36"/>
      <c r="C810" s="34"/>
      <c r="D810" s="45"/>
      <c r="E810" s="45"/>
      <c r="F810" s="143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</row>
    <row r="811" spans="1:25" ht="15.75" customHeight="1" x14ac:dyDescent="0.25">
      <c r="A811" s="45"/>
      <c r="B811" s="36"/>
      <c r="C811" s="34"/>
      <c r="D811" s="45"/>
      <c r="E811" s="45"/>
      <c r="F811" s="143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</row>
    <row r="812" spans="1:25" ht="15.75" customHeight="1" x14ac:dyDescent="0.25">
      <c r="A812" s="45"/>
      <c r="B812" s="36"/>
      <c r="C812" s="34"/>
      <c r="D812" s="45"/>
      <c r="E812" s="45"/>
      <c r="F812" s="143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</row>
    <row r="813" spans="1:25" ht="15.75" customHeight="1" x14ac:dyDescent="0.25">
      <c r="A813" s="45"/>
      <c r="B813" s="36"/>
      <c r="C813" s="34"/>
      <c r="D813" s="45"/>
      <c r="E813" s="45"/>
      <c r="F813" s="143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</row>
    <row r="814" spans="1:25" ht="15.75" customHeight="1" x14ac:dyDescent="0.25">
      <c r="A814" s="45"/>
      <c r="B814" s="36"/>
      <c r="C814" s="34"/>
      <c r="D814" s="45"/>
      <c r="E814" s="45"/>
      <c r="F814" s="143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</row>
    <row r="815" spans="1:25" ht="15.75" customHeight="1" x14ac:dyDescent="0.25">
      <c r="A815" s="45"/>
      <c r="B815" s="36"/>
      <c r="C815" s="34"/>
      <c r="D815" s="45"/>
      <c r="E815" s="45"/>
      <c r="F815" s="143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</row>
    <row r="816" spans="1:25" ht="15.75" customHeight="1" x14ac:dyDescent="0.25">
      <c r="A816" s="45"/>
      <c r="B816" s="36"/>
      <c r="C816" s="34"/>
      <c r="D816" s="45"/>
      <c r="E816" s="45"/>
      <c r="F816" s="143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</row>
    <row r="817" spans="1:25" ht="15.75" customHeight="1" x14ac:dyDescent="0.25">
      <c r="A817" s="45"/>
      <c r="B817" s="36"/>
      <c r="C817" s="34"/>
      <c r="D817" s="45"/>
      <c r="E817" s="45"/>
      <c r="F817" s="143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</row>
    <row r="818" spans="1:25" ht="15.75" customHeight="1" x14ac:dyDescent="0.25">
      <c r="A818" s="45"/>
      <c r="B818" s="36"/>
      <c r="C818" s="34"/>
      <c r="D818" s="45"/>
      <c r="E818" s="45"/>
      <c r="F818" s="143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</row>
    <row r="819" spans="1:25" ht="15.75" customHeight="1" x14ac:dyDescent="0.25">
      <c r="A819" s="45"/>
      <c r="B819" s="36"/>
      <c r="C819" s="34"/>
      <c r="D819" s="45"/>
      <c r="E819" s="45"/>
      <c r="F819" s="143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</row>
    <row r="820" spans="1:25" ht="15.75" customHeight="1" x14ac:dyDescent="0.25">
      <c r="A820" s="45"/>
      <c r="B820" s="36"/>
      <c r="C820" s="34"/>
      <c r="D820" s="45"/>
      <c r="E820" s="45"/>
      <c r="F820" s="143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ht="15.75" customHeight="1" x14ac:dyDescent="0.25">
      <c r="A821" s="45"/>
      <c r="B821" s="36"/>
      <c r="C821" s="34"/>
      <c r="D821" s="45"/>
      <c r="E821" s="45"/>
      <c r="F821" s="143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</row>
    <row r="822" spans="1:25" ht="15.75" customHeight="1" x14ac:dyDescent="0.25">
      <c r="A822" s="45"/>
      <c r="B822" s="36"/>
      <c r="C822" s="34"/>
      <c r="D822" s="45"/>
      <c r="E822" s="45"/>
      <c r="F822" s="143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</row>
    <row r="823" spans="1:25" ht="15.75" customHeight="1" x14ac:dyDescent="0.25">
      <c r="A823" s="45"/>
      <c r="B823" s="36"/>
      <c r="C823" s="34"/>
      <c r="D823" s="45"/>
      <c r="E823" s="45"/>
      <c r="F823" s="143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</row>
    <row r="824" spans="1:25" ht="15.75" customHeight="1" x14ac:dyDescent="0.25">
      <c r="A824" s="45"/>
      <c r="B824" s="36"/>
      <c r="C824" s="34"/>
      <c r="D824" s="45"/>
      <c r="E824" s="45"/>
      <c r="F824" s="143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</row>
    <row r="825" spans="1:25" ht="15.75" customHeight="1" x14ac:dyDescent="0.25">
      <c r="A825" s="45"/>
      <c r="B825" s="36"/>
      <c r="C825" s="34"/>
      <c r="D825" s="45"/>
      <c r="E825" s="45"/>
      <c r="F825" s="143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</row>
    <row r="826" spans="1:25" ht="15.75" customHeight="1" x14ac:dyDescent="0.25">
      <c r="A826" s="45"/>
      <c r="B826" s="36"/>
      <c r="C826" s="34"/>
      <c r="D826" s="45"/>
      <c r="E826" s="45"/>
      <c r="F826" s="143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</row>
    <row r="827" spans="1:25" ht="15.75" customHeight="1" x14ac:dyDescent="0.25">
      <c r="A827" s="45"/>
      <c r="B827" s="36"/>
      <c r="C827" s="34"/>
      <c r="D827" s="45"/>
      <c r="E827" s="45"/>
      <c r="F827" s="143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</row>
    <row r="828" spans="1:25" ht="15.75" customHeight="1" x14ac:dyDescent="0.25">
      <c r="A828" s="45"/>
      <c r="B828" s="36"/>
      <c r="C828" s="34"/>
      <c r="D828" s="45"/>
      <c r="E828" s="45"/>
      <c r="F828" s="143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</row>
    <row r="829" spans="1:25" ht="15.75" customHeight="1" x14ac:dyDescent="0.25">
      <c r="A829" s="45"/>
      <c r="B829" s="36"/>
      <c r="C829" s="34"/>
      <c r="D829" s="45"/>
      <c r="E829" s="45"/>
      <c r="F829" s="143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</row>
    <row r="830" spans="1:25" ht="15.75" customHeight="1" x14ac:dyDescent="0.25">
      <c r="A830" s="45"/>
      <c r="B830" s="36"/>
      <c r="C830" s="34"/>
      <c r="D830" s="45"/>
      <c r="E830" s="45"/>
      <c r="F830" s="143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</row>
    <row r="831" spans="1:25" ht="15.75" customHeight="1" x14ac:dyDescent="0.25">
      <c r="A831" s="45"/>
      <c r="B831" s="36"/>
      <c r="C831" s="34"/>
      <c r="D831" s="45"/>
      <c r="E831" s="45"/>
      <c r="F831" s="143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</row>
    <row r="832" spans="1:25" ht="15.75" customHeight="1" x14ac:dyDescent="0.25">
      <c r="A832" s="45"/>
      <c r="B832" s="36"/>
      <c r="C832" s="34"/>
      <c r="D832" s="45"/>
      <c r="E832" s="45"/>
      <c r="F832" s="143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</row>
    <row r="833" spans="1:25" ht="15.75" customHeight="1" x14ac:dyDescent="0.25">
      <c r="A833" s="45"/>
      <c r="B833" s="36"/>
      <c r="C833" s="34"/>
      <c r="D833" s="45"/>
      <c r="E833" s="45"/>
      <c r="F833" s="143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</row>
    <row r="834" spans="1:25" ht="15.75" customHeight="1" x14ac:dyDescent="0.25">
      <c r="A834" s="45"/>
      <c r="B834" s="36"/>
      <c r="C834" s="34"/>
      <c r="D834" s="45"/>
      <c r="E834" s="45"/>
      <c r="F834" s="143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</row>
    <row r="835" spans="1:25" ht="15.75" customHeight="1" x14ac:dyDescent="0.25">
      <c r="A835" s="45"/>
      <c r="B835" s="36"/>
      <c r="C835" s="34"/>
      <c r="D835" s="45"/>
      <c r="E835" s="45"/>
      <c r="F835" s="143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</row>
    <row r="836" spans="1:25" ht="15.75" customHeight="1" x14ac:dyDescent="0.25">
      <c r="A836" s="45"/>
      <c r="B836" s="36"/>
      <c r="C836" s="34"/>
      <c r="D836" s="45"/>
      <c r="E836" s="45"/>
      <c r="F836" s="143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</row>
    <row r="837" spans="1:25" ht="15.75" customHeight="1" x14ac:dyDescent="0.25">
      <c r="A837" s="45"/>
      <c r="B837" s="36"/>
      <c r="C837" s="34"/>
      <c r="D837" s="45"/>
      <c r="E837" s="45"/>
      <c r="F837" s="143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</row>
    <row r="838" spans="1:25" ht="15.75" customHeight="1" x14ac:dyDescent="0.25">
      <c r="A838" s="45"/>
      <c r="B838" s="36"/>
      <c r="C838" s="34"/>
      <c r="D838" s="45"/>
      <c r="E838" s="45"/>
      <c r="F838" s="143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</row>
    <row r="839" spans="1:25" ht="15.75" customHeight="1" x14ac:dyDescent="0.25">
      <c r="A839" s="45"/>
      <c r="B839" s="36"/>
      <c r="C839" s="34"/>
      <c r="D839" s="45"/>
      <c r="E839" s="45"/>
      <c r="F839" s="143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</row>
    <row r="840" spans="1:25" ht="15.75" customHeight="1" x14ac:dyDescent="0.25">
      <c r="A840" s="45"/>
      <c r="B840" s="36"/>
      <c r="C840" s="34"/>
      <c r="D840" s="45"/>
      <c r="E840" s="45"/>
      <c r="F840" s="143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</row>
    <row r="841" spans="1:25" ht="15.75" customHeight="1" x14ac:dyDescent="0.25">
      <c r="A841" s="45"/>
      <c r="B841" s="36"/>
      <c r="C841" s="34"/>
      <c r="D841" s="45"/>
      <c r="E841" s="45"/>
      <c r="F841" s="143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</row>
    <row r="842" spans="1:25" ht="15.75" customHeight="1" x14ac:dyDescent="0.25">
      <c r="A842" s="45"/>
      <c r="B842" s="36"/>
      <c r="C842" s="34"/>
      <c r="D842" s="45"/>
      <c r="E842" s="45"/>
      <c r="F842" s="143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</row>
    <row r="843" spans="1:25" ht="15.75" customHeight="1" x14ac:dyDescent="0.25">
      <c r="A843" s="45"/>
      <c r="B843" s="36"/>
      <c r="C843" s="34"/>
      <c r="D843" s="45"/>
      <c r="E843" s="45"/>
      <c r="F843" s="143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</row>
    <row r="844" spans="1:25" ht="15.75" customHeight="1" x14ac:dyDescent="0.25">
      <c r="A844" s="45"/>
      <c r="B844" s="36"/>
      <c r="C844" s="34"/>
      <c r="D844" s="45"/>
      <c r="E844" s="45"/>
      <c r="F844" s="143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</row>
    <row r="845" spans="1:25" ht="15.75" customHeight="1" x14ac:dyDescent="0.25">
      <c r="A845" s="45"/>
      <c r="B845" s="36"/>
      <c r="C845" s="34"/>
      <c r="D845" s="45"/>
      <c r="E845" s="45"/>
      <c r="F845" s="143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</row>
    <row r="846" spans="1:25" ht="15.75" customHeight="1" x14ac:dyDescent="0.25">
      <c r="A846" s="45"/>
      <c r="B846" s="36"/>
      <c r="C846" s="34"/>
      <c r="D846" s="45"/>
      <c r="E846" s="45"/>
      <c r="F846" s="143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</row>
    <row r="847" spans="1:25" ht="15.75" customHeight="1" x14ac:dyDescent="0.25">
      <c r="A847" s="45"/>
      <c r="B847" s="36"/>
      <c r="C847" s="34"/>
      <c r="D847" s="45"/>
      <c r="E847" s="45"/>
      <c r="F847" s="143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</row>
    <row r="848" spans="1:25" ht="15.75" customHeight="1" x14ac:dyDescent="0.25">
      <c r="A848" s="45"/>
      <c r="B848" s="36"/>
      <c r="C848" s="34"/>
      <c r="D848" s="45"/>
      <c r="E848" s="45"/>
      <c r="F848" s="143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</row>
    <row r="849" spans="1:25" ht="15.75" customHeight="1" x14ac:dyDescent="0.25">
      <c r="A849" s="45"/>
      <c r="B849" s="36"/>
      <c r="C849" s="34"/>
      <c r="D849" s="45"/>
      <c r="E849" s="45"/>
      <c r="F849" s="143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</row>
    <row r="850" spans="1:25" ht="15.75" customHeight="1" x14ac:dyDescent="0.25">
      <c r="A850" s="45"/>
      <c r="B850" s="36"/>
      <c r="C850" s="34"/>
      <c r="D850" s="45"/>
      <c r="E850" s="45"/>
      <c r="F850" s="143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</row>
    <row r="851" spans="1:25" ht="15.75" customHeight="1" x14ac:dyDescent="0.25">
      <c r="A851" s="45"/>
      <c r="B851" s="36"/>
      <c r="C851" s="34"/>
      <c r="D851" s="45"/>
      <c r="E851" s="45"/>
      <c r="F851" s="143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</row>
    <row r="852" spans="1:25" ht="15.75" customHeight="1" x14ac:dyDescent="0.25">
      <c r="A852" s="45"/>
      <c r="B852" s="36"/>
      <c r="C852" s="34"/>
      <c r="D852" s="45"/>
      <c r="E852" s="45"/>
      <c r="F852" s="143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</row>
    <row r="853" spans="1:25" ht="15.75" customHeight="1" x14ac:dyDescent="0.25">
      <c r="A853" s="45"/>
      <c r="B853" s="36"/>
      <c r="C853" s="34"/>
      <c r="D853" s="45"/>
      <c r="E853" s="45"/>
      <c r="F853" s="143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</row>
    <row r="854" spans="1:25" ht="15.75" customHeight="1" x14ac:dyDescent="0.25">
      <c r="A854" s="45"/>
      <c r="B854" s="36"/>
      <c r="C854" s="34"/>
      <c r="D854" s="45"/>
      <c r="E854" s="45"/>
      <c r="F854" s="143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ht="15.75" customHeight="1" x14ac:dyDescent="0.25">
      <c r="A855" s="45"/>
      <c r="B855" s="36"/>
      <c r="C855" s="34"/>
      <c r="D855" s="45"/>
      <c r="E855" s="45"/>
      <c r="F855" s="143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</row>
    <row r="856" spans="1:25" ht="15.75" customHeight="1" x14ac:dyDescent="0.25">
      <c r="A856" s="45"/>
      <c r="B856" s="36"/>
      <c r="C856" s="34"/>
      <c r="D856" s="45"/>
      <c r="E856" s="45"/>
      <c r="F856" s="143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</row>
    <row r="857" spans="1:25" ht="15.75" customHeight="1" x14ac:dyDescent="0.25">
      <c r="A857" s="45"/>
      <c r="B857" s="36"/>
      <c r="C857" s="34"/>
      <c r="D857" s="45"/>
      <c r="E857" s="45"/>
      <c r="F857" s="143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</row>
    <row r="858" spans="1:25" ht="15.75" customHeight="1" x14ac:dyDescent="0.25">
      <c r="A858" s="45"/>
      <c r="B858" s="36"/>
      <c r="C858" s="34"/>
      <c r="D858" s="45"/>
      <c r="E858" s="45"/>
      <c r="F858" s="143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</row>
    <row r="859" spans="1:25" ht="15.75" customHeight="1" x14ac:dyDescent="0.25">
      <c r="A859" s="45"/>
      <c r="B859" s="36"/>
      <c r="C859" s="34"/>
      <c r="D859" s="45"/>
      <c r="E859" s="45"/>
      <c r="F859" s="143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</row>
    <row r="860" spans="1:25" ht="15.75" customHeight="1" x14ac:dyDescent="0.25">
      <c r="A860" s="45"/>
      <c r="B860" s="36"/>
      <c r="C860" s="34"/>
      <c r="D860" s="45"/>
      <c r="E860" s="45"/>
      <c r="F860" s="143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</row>
    <row r="861" spans="1:25" ht="15.75" customHeight="1" x14ac:dyDescent="0.25">
      <c r="A861" s="45"/>
      <c r="B861" s="36"/>
      <c r="C861" s="34"/>
      <c r="D861" s="45"/>
      <c r="E861" s="45"/>
      <c r="F861" s="143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</row>
    <row r="862" spans="1:25" ht="15.75" customHeight="1" x14ac:dyDescent="0.25">
      <c r="A862" s="45"/>
      <c r="B862" s="36"/>
      <c r="C862" s="34"/>
      <c r="D862" s="45"/>
      <c r="E862" s="45"/>
      <c r="F862" s="143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</row>
    <row r="863" spans="1:25" ht="15.75" customHeight="1" x14ac:dyDescent="0.25">
      <c r="A863" s="45"/>
      <c r="B863" s="36"/>
      <c r="C863" s="34"/>
      <c r="D863" s="45"/>
      <c r="E863" s="45"/>
      <c r="F863" s="143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</row>
    <row r="864" spans="1:25" ht="15.75" customHeight="1" x14ac:dyDescent="0.25">
      <c r="A864" s="45"/>
      <c r="B864" s="36"/>
      <c r="C864" s="34"/>
      <c r="D864" s="45"/>
      <c r="E864" s="45"/>
      <c r="F864" s="143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</row>
    <row r="865" spans="1:25" ht="15.75" customHeight="1" x14ac:dyDescent="0.25">
      <c r="A865" s="45"/>
      <c r="B865" s="36"/>
      <c r="C865" s="34"/>
      <c r="D865" s="45"/>
      <c r="E865" s="45"/>
      <c r="F865" s="143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</row>
    <row r="866" spans="1:25" ht="15.75" customHeight="1" x14ac:dyDescent="0.25">
      <c r="A866" s="45"/>
      <c r="B866" s="36"/>
      <c r="C866" s="34"/>
      <c r="D866" s="45"/>
      <c r="E866" s="45"/>
      <c r="F866" s="143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</row>
    <row r="867" spans="1:25" ht="15.75" customHeight="1" x14ac:dyDescent="0.25">
      <c r="A867" s="45"/>
      <c r="B867" s="36"/>
      <c r="C867" s="34"/>
      <c r="D867" s="45"/>
      <c r="E867" s="45"/>
      <c r="F867" s="143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</row>
    <row r="868" spans="1:25" ht="15.75" customHeight="1" x14ac:dyDescent="0.25">
      <c r="A868" s="45"/>
      <c r="B868" s="36"/>
      <c r="C868" s="34"/>
      <c r="D868" s="45"/>
      <c r="E868" s="45"/>
      <c r="F868" s="143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</row>
    <row r="869" spans="1:25" ht="15.75" customHeight="1" x14ac:dyDescent="0.25">
      <c r="A869" s="45"/>
      <c r="B869" s="36"/>
      <c r="C869" s="34"/>
      <c r="D869" s="45"/>
      <c r="E869" s="45"/>
      <c r="F869" s="143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</row>
    <row r="870" spans="1:25" ht="15.75" customHeight="1" x14ac:dyDescent="0.25">
      <c r="A870" s="45"/>
      <c r="B870" s="36"/>
      <c r="C870" s="34"/>
      <c r="D870" s="45"/>
      <c r="E870" s="45"/>
      <c r="F870" s="143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</row>
    <row r="871" spans="1:25" ht="15.75" customHeight="1" x14ac:dyDescent="0.25">
      <c r="A871" s="45"/>
      <c r="B871" s="36"/>
      <c r="C871" s="34"/>
      <c r="D871" s="45"/>
      <c r="E871" s="45"/>
      <c r="F871" s="143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</row>
    <row r="872" spans="1:25" ht="15.75" customHeight="1" x14ac:dyDescent="0.25">
      <c r="A872" s="45"/>
      <c r="B872" s="36"/>
      <c r="C872" s="34"/>
      <c r="D872" s="45"/>
      <c r="E872" s="45"/>
      <c r="F872" s="143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</row>
    <row r="873" spans="1:25" ht="15.75" customHeight="1" x14ac:dyDescent="0.25">
      <c r="A873" s="45"/>
      <c r="B873" s="36"/>
      <c r="C873" s="34"/>
      <c r="D873" s="45"/>
      <c r="E873" s="45"/>
      <c r="F873" s="143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</row>
    <row r="874" spans="1:25" ht="15.75" customHeight="1" x14ac:dyDescent="0.25">
      <c r="A874" s="45"/>
      <c r="B874" s="36"/>
      <c r="C874" s="34"/>
      <c r="D874" s="45"/>
      <c r="E874" s="45"/>
      <c r="F874" s="143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</row>
    <row r="875" spans="1:25" ht="15.75" customHeight="1" x14ac:dyDescent="0.25">
      <c r="A875" s="45"/>
      <c r="B875" s="36"/>
      <c r="C875" s="34"/>
      <c r="D875" s="45"/>
      <c r="E875" s="45"/>
      <c r="F875" s="143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</row>
    <row r="876" spans="1:25" ht="15.75" customHeight="1" x14ac:dyDescent="0.25">
      <c r="A876" s="45"/>
      <c r="B876" s="36"/>
      <c r="C876" s="34"/>
      <c r="D876" s="45"/>
      <c r="E876" s="45"/>
      <c r="F876" s="143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</row>
    <row r="877" spans="1:25" ht="15.75" customHeight="1" x14ac:dyDescent="0.25">
      <c r="A877" s="45"/>
      <c r="B877" s="36"/>
      <c r="C877" s="34"/>
      <c r="D877" s="45"/>
      <c r="E877" s="45"/>
      <c r="F877" s="143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</row>
    <row r="878" spans="1:25" ht="15.75" customHeight="1" x14ac:dyDescent="0.25">
      <c r="A878" s="45"/>
      <c r="B878" s="36"/>
      <c r="C878" s="34"/>
      <c r="D878" s="45"/>
      <c r="E878" s="45"/>
      <c r="F878" s="143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</row>
    <row r="879" spans="1:25" ht="15.75" customHeight="1" x14ac:dyDescent="0.25">
      <c r="A879" s="45"/>
      <c r="B879" s="36"/>
      <c r="C879" s="34"/>
      <c r="D879" s="45"/>
      <c r="E879" s="45"/>
      <c r="F879" s="143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</row>
    <row r="880" spans="1:25" ht="15.75" customHeight="1" x14ac:dyDescent="0.25">
      <c r="A880" s="45"/>
      <c r="B880" s="36"/>
      <c r="C880" s="34"/>
      <c r="D880" s="45"/>
      <c r="E880" s="45"/>
      <c r="F880" s="143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</row>
    <row r="881" spans="1:25" ht="15.75" customHeight="1" x14ac:dyDescent="0.25">
      <c r="A881" s="45"/>
      <c r="B881" s="36"/>
      <c r="C881" s="34"/>
      <c r="D881" s="45"/>
      <c r="E881" s="45"/>
      <c r="F881" s="143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</row>
    <row r="882" spans="1:25" ht="15.75" customHeight="1" x14ac:dyDescent="0.25">
      <c r="A882" s="45"/>
      <c r="B882" s="36"/>
      <c r="C882" s="34"/>
      <c r="D882" s="45"/>
      <c r="E882" s="45"/>
      <c r="F882" s="143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</row>
    <row r="883" spans="1:25" ht="15.75" customHeight="1" x14ac:dyDescent="0.25">
      <c r="A883" s="45"/>
      <c r="B883" s="36"/>
      <c r="C883" s="34"/>
      <c r="D883" s="45"/>
      <c r="E883" s="45"/>
      <c r="F883" s="143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</row>
    <row r="884" spans="1:25" ht="15.75" customHeight="1" x14ac:dyDescent="0.25">
      <c r="A884" s="45"/>
      <c r="B884" s="36"/>
      <c r="C884" s="34"/>
      <c r="D884" s="45"/>
      <c r="E884" s="45"/>
      <c r="F884" s="143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</row>
    <row r="885" spans="1:25" ht="15.75" customHeight="1" x14ac:dyDescent="0.25">
      <c r="A885" s="45"/>
      <c r="B885" s="36"/>
      <c r="C885" s="34"/>
      <c r="D885" s="45"/>
      <c r="E885" s="45"/>
      <c r="F885" s="143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</row>
    <row r="886" spans="1:25" ht="15.75" customHeight="1" x14ac:dyDescent="0.25">
      <c r="A886" s="45"/>
      <c r="B886" s="36"/>
      <c r="C886" s="34"/>
      <c r="D886" s="45"/>
      <c r="E886" s="45"/>
      <c r="F886" s="143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</row>
    <row r="887" spans="1:25" ht="15.75" customHeight="1" x14ac:dyDescent="0.25">
      <c r="A887" s="45"/>
      <c r="B887" s="36"/>
      <c r="C887" s="34"/>
      <c r="D887" s="45"/>
      <c r="E887" s="45"/>
      <c r="F887" s="143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</row>
    <row r="888" spans="1:25" ht="15.75" customHeight="1" x14ac:dyDescent="0.25">
      <c r="A888" s="45"/>
      <c r="B888" s="36"/>
      <c r="C888" s="34"/>
      <c r="D888" s="45"/>
      <c r="E888" s="45"/>
      <c r="F888" s="143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</row>
    <row r="889" spans="1:25" ht="15.75" customHeight="1" x14ac:dyDescent="0.25">
      <c r="A889" s="45"/>
      <c r="B889" s="36"/>
      <c r="C889" s="34"/>
      <c r="D889" s="45"/>
      <c r="E889" s="45"/>
      <c r="F889" s="143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</row>
    <row r="890" spans="1:25" ht="15.75" customHeight="1" x14ac:dyDescent="0.25">
      <c r="A890" s="45"/>
      <c r="B890" s="36"/>
      <c r="C890" s="34"/>
      <c r="D890" s="45"/>
      <c r="E890" s="45"/>
      <c r="F890" s="143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</row>
    <row r="891" spans="1:25" ht="15.75" customHeight="1" x14ac:dyDescent="0.25">
      <c r="A891" s="45"/>
      <c r="B891" s="36"/>
      <c r="C891" s="34"/>
      <c r="D891" s="45"/>
      <c r="E891" s="45"/>
      <c r="F891" s="143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</row>
    <row r="892" spans="1:25" ht="15.75" customHeight="1" x14ac:dyDescent="0.25">
      <c r="A892" s="45"/>
      <c r="B892" s="36"/>
      <c r="C892" s="34"/>
      <c r="D892" s="45"/>
      <c r="E892" s="45"/>
      <c r="F892" s="143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</row>
    <row r="893" spans="1:25" ht="15.75" customHeight="1" x14ac:dyDescent="0.25">
      <c r="A893" s="45"/>
      <c r="B893" s="36"/>
      <c r="C893" s="34"/>
      <c r="D893" s="45"/>
      <c r="E893" s="45"/>
      <c r="F893" s="143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</row>
    <row r="894" spans="1:25" ht="15.75" customHeight="1" x14ac:dyDescent="0.25">
      <c r="A894" s="45"/>
      <c r="B894" s="36"/>
      <c r="C894" s="34"/>
      <c r="D894" s="45"/>
      <c r="E894" s="45"/>
      <c r="F894" s="143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</row>
    <row r="895" spans="1:25" ht="15.75" customHeight="1" x14ac:dyDescent="0.25">
      <c r="A895" s="45"/>
      <c r="B895" s="36"/>
      <c r="C895" s="34"/>
      <c r="D895" s="45"/>
      <c r="E895" s="45"/>
      <c r="F895" s="143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</row>
    <row r="896" spans="1:25" ht="15.75" customHeight="1" x14ac:dyDescent="0.25">
      <c r="A896" s="45"/>
      <c r="B896" s="36"/>
      <c r="C896" s="34"/>
      <c r="D896" s="45"/>
      <c r="E896" s="45"/>
      <c r="F896" s="143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</row>
    <row r="897" spans="1:25" ht="15.75" customHeight="1" x14ac:dyDescent="0.25">
      <c r="A897" s="45"/>
      <c r="B897" s="36"/>
      <c r="C897" s="34"/>
      <c r="D897" s="45"/>
      <c r="E897" s="45"/>
      <c r="F897" s="143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</row>
    <row r="898" spans="1:25" ht="15.75" customHeight="1" x14ac:dyDescent="0.25">
      <c r="A898" s="45"/>
      <c r="B898" s="36"/>
      <c r="C898" s="34"/>
      <c r="D898" s="45"/>
      <c r="E898" s="45"/>
      <c r="F898" s="143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</row>
    <row r="899" spans="1:25" ht="15.75" customHeight="1" x14ac:dyDescent="0.25">
      <c r="A899" s="45"/>
      <c r="B899" s="36"/>
      <c r="C899" s="34"/>
      <c r="D899" s="45"/>
      <c r="E899" s="45"/>
      <c r="F899" s="143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</row>
    <row r="900" spans="1:25" ht="15.75" customHeight="1" x14ac:dyDescent="0.25">
      <c r="A900" s="45"/>
      <c r="B900" s="36"/>
      <c r="C900" s="34"/>
      <c r="D900" s="45"/>
      <c r="E900" s="45"/>
      <c r="F900" s="143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</row>
    <row r="901" spans="1:25" ht="15.75" customHeight="1" x14ac:dyDescent="0.25">
      <c r="A901" s="45"/>
      <c r="B901" s="36"/>
      <c r="C901" s="34"/>
      <c r="D901" s="45"/>
      <c r="E901" s="45"/>
      <c r="F901" s="143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</row>
    <row r="902" spans="1:25" ht="15.75" customHeight="1" x14ac:dyDescent="0.25">
      <c r="A902" s="45"/>
      <c r="B902" s="36"/>
      <c r="C902" s="34"/>
      <c r="D902" s="45"/>
      <c r="E902" s="45"/>
      <c r="F902" s="143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</row>
    <row r="903" spans="1:25" ht="15.75" customHeight="1" x14ac:dyDescent="0.25">
      <c r="A903" s="45"/>
      <c r="B903" s="36"/>
      <c r="C903" s="34"/>
      <c r="D903" s="45"/>
      <c r="E903" s="45"/>
      <c r="F903" s="143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</row>
    <row r="904" spans="1:25" ht="15.75" customHeight="1" x14ac:dyDescent="0.25">
      <c r="A904" s="45"/>
      <c r="B904" s="36"/>
      <c r="C904" s="34"/>
      <c r="D904" s="45"/>
      <c r="E904" s="45"/>
      <c r="F904" s="143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</row>
    <row r="905" spans="1:25" ht="15.75" customHeight="1" x14ac:dyDescent="0.25">
      <c r="A905" s="45"/>
      <c r="B905" s="36"/>
      <c r="C905" s="34"/>
      <c r="D905" s="45"/>
      <c r="E905" s="45"/>
      <c r="F905" s="143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</row>
    <row r="906" spans="1:25" ht="15.75" customHeight="1" x14ac:dyDescent="0.25">
      <c r="A906" s="45"/>
      <c r="B906" s="36"/>
      <c r="C906" s="34"/>
      <c r="D906" s="45"/>
      <c r="E906" s="45"/>
      <c r="F906" s="143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</row>
    <row r="907" spans="1:25" ht="15.75" customHeight="1" x14ac:dyDescent="0.25">
      <c r="A907" s="45"/>
      <c r="B907" s="36"/>
      <c r="C907" s="34"/>
      <c r="D907" s="45"/>
      <c r="E907" s="45"/>
      <c r="F907" s="143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</row>
    <row r="908" spans="1:25" ht="15.75" customHeight="1" x14ac:dyDescent="0.25">
      <c r="A908" s="45"/>
      <c r="B908" s="36"/>
      <c r="C908" s="34"/>
      <c r="D908" s="45"/>
      <c r="E908" s="45"/>
      <c r="F908" s="143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</row>
    <row r="909" spans="1:25" ht="15.75" customHeight="1" x14ac:dyDescent="0.25">
      <c r="A909" s="45"/>
      <c r="B909" s="36"/>
      <c r="C909" s="34"/>
      <c r="D909" s="45"/>
      <c r="E909" s="45"/>
      <c r="F909" s="143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</row>
    <row r="910" spans="1:25" ht="15.75" customHeight="1" x14ac:dyDescent="0.25">
      <c r="A910" s="45"/>
      <c r="B910" s="36"/>
      <c r="C910" s="34"/>
      <c r="D910" s="45"/>
      <c r="E910" s="45"/>
      <c r="F910" s="143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</row>
    <row r="911" spans="1:25" ht="15.75" customHeight="1" x14ac:dyDescent="0.25">
      <c r="A911" s="45"/>
      <c r="B911" s="36"/>
      <c r="C911" s="34"/>
      <c r="D911" s="45"/>
      <c r="E911" s="45"/>
      <c r="F911" s="143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</row>
    <row r="912" spans="1:25" ht="15.75" customHeight="1" x14ac:dyDescent="0.25">
      <c r="A912" s="45"/>
      <c r="B912" s="36"/>
      <c r="C912" s="34"/>
      <c r="D912" s="45"/>
      <c r="E912" s="45"/>
      <c r="F912" s="143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5" ht="15.75" customHeight="1" x14ac:dyDescent="0.25">
      <c r="A913" s="45"/>
      <c r="B913" s="36"/>
      <c r="C913" s="34"/>
      <c r="D913" s="45"/>
      <c r="E913" s="45"/>
      <c r="F913" s="143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5" ht="15.75" customHeight="1" x14ac:dyDescent="0.25">
      <c r="A914" s="45"/>
      <c r="B914" s="36"/>
      <c r="C914" s="34"/>
      <c r="D914" s="45"/>
      <c r="E914" s="45"/>
      <c r="F914" s="143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5" ht="15.75" customHeight="1" x14ac:dyDescent="0.25">
      <c r="A915" s="45"/>
      <c r="B915" s="36"/>
      <c r="C915" s="34"/>
      <c r="D915" s="45"/>
      <c r="E915" s="45"/>
      <c r="F915" s="143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</row>
    <row r="916" spans="1:25" ht="15.75" customHeight="1" x14ac:dyDescent="0.25">
      <c r="A916" s="45"/>
      <c r="B916" s="36"/>
      <c r="C916" s="34"/>
      <c r="D916" s="45"/>
      <c r="E916" s="45"/>
      <c r="F916" s="143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5" ht="15.75" customHeight="1" x14ac:dyDescent="0.25">
      <c r="A917" s="45"/>
      <c r="B917" s="36"/>
      <c r="C917" s="34"/>
      <c r="D917" s="45"/>
      <c r="E917" s="45"/>
      <c r="F917" s="143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</row>
    <row r="918" spans="1:25" ht="15.75" customHeight="1" x14ac:dyDescent="0.25">
      <c r="A918" s="45"/>
      <c r="B918" s="36"/>
      <c r="C918" s="34"/>
      <c r="D918" s="45"/>
      <c r="E918" s="45"/>
      <c r="F918" s="143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</row>
    <row r="919" spans="1:25" ht="15.75" customHeight="1" x14ac:dyDescent="0.25">
      <c r="A919" s="45"/>
      <c r="B919" s="36"/>
      <c r="C919" s="34"/>
      <c r="D919" s="45"/>
      <c r="E919" s="45"/>
      <c r="F919" s="143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</row>
    <row r="920" spans="1:25" ht="15.75" customHeight="1" x14ac:dyDescent="0.25">
      <c r="A920" s="45"/>
      <c r="B920" s="36"/>
      <c r="C920" s="34"/>
      <c r="D920" s="45"/>
      <c r="E920" s="45"/>
      <c r="F920" s="143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</row>
    <row r="921" spans="1:25" ht="15.75" customHeight="1" x14ac:dyDescent="0.25">
      <c r="A921" s="45"/>
      <c r="B921" s="36"/>
      <c r="C921" s="34"/>
      <c r="D921" s="45"/>
      <c r="E921" s="45"/>
      <c r="F921" s="143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</row>
    <row r="922" spans="1:25" ht="15.75" customHeight="1" x14ac:dyDescent="0.25">
      <c r="A922" s="45"/>
      <c r="B922" s="36"/>
      <c r="C922" s="34"/>
      <c r="D922" s="45"/>
      <c r="E922" s="45"/>
      <c r="F922" s="143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</row>
    <row r="923" spans="1:25" ht="15.75" customHeight="1" x14ac:dyDescent="0.25">
      <c r="A923" s="45"/>
      <c r="B923" s="36"/>
      <c r="C923" s="34"/>
      <c r="D923" s="45"/>
      <c r="E923" s="45"/>
      <c r="F923" s="143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</row>
    <row r="924" spans="1:25" ht="15.75" customHeight="1" x14ac:dyDescent="0.25">
      <c r="A924" s="45"/>
      <c r="B924" s="36"/>
      <c r="C924" s="34"/>
      <c r="D924" s="45"/>
      <c r="E924" s="45"/>
      <c r="F924" s="143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</row>
    <row r="925" spans="1:25" ht="15.75" customHeight="1" x14ac:dyDescent="0.25">
      <c r="A925" s="45"/>
      <c r="B925" s="36"/>
      <c r="C925" s="34"/>
      <c r="D925" s="45"/>
      <c r="E925" s="45"/>
      <c r="F925" s="143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</row>
    <row r="926" spans="1:25" ht="15.75" customHeight="1" x14ac:dyDescent="0.25">
      <c r="A926" s="45"/>
      <c r="B926" s="36"/>
      <c r="C926" s="34"/>
      <c r="D926" s="45"/>
      <c r="E926" s="45"/>
      <c r="F926" s="143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</row>
    <row r="927" spans="1:25" ht="15.75" customHeight="1" x14ac:dyDescent="0.25">
      <c r="A927" s="45"/>
      <c r="B927" s="36"/>
      <c r="C927" s="34"/>
      <c r="D927" s="45"/>
      <c r="E927" s="45"/>
      <c r="F927" s="143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</row>
    <row r="928" spans="1:25" ht="15.75" customHeight="1" x14ac:dyDescent="0.25">
      <c r="A928" s="45"/>
      <c r="B928" s="36"/>
      <c r="C928" s="34"/>
      <c r="D928" s="45"/>
      <c r="E928" s="45"/>
      <c r="F928" s="143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</row>
    <row r="929" spans="1:25" ht="15.75" customHeight="1" x14ac:dyDescent="0.25">
      <c r="A929" s="45"/>
      <c r="B929" s="36"/>
      <c r="C929" s="34"/>
      <c r="D929" s="45"/>
      <c r="E929" s="45"/>
      <c r="F929" s="143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</row>
    <row r="930" spans="1:25" ht="15.75" customHeight="1" x14ac:dyDescent="0.25">
      <c r="A930" s="45"/>
      <c r="B930" s="36"/>
      <c r="C930" s="34"/>
      <c r="D930" s="45"/>
      <c r="E930" s="45"/>
      <c r="F930" s="143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</row>
    <row r="931" spans="1:25" ht="15.75" customHeight="1" x14ac:dyDescent="0.25">
      <c r="A931" s="45"/>
      <c r="B931" s="36"/>
      <c r="C931" s="34"/>
      <c r="D931" s="45"/>
      <c r="E931" s="45"/>
      <c r="F931" s="143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</row>
    <row r="932" spans="1:25" ht="15.75" customHeight="1" x14ac:dyDescent="0.25">
      <c r="A932" s="45"/>
      <c r="B932" s="36"/>
      <c r="C932" s="34"/>
      <c r="D932" s="45"/>
      <c r="E932" s="45"/>
      <c r="F932" s="143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</row>
    <row r="933" spans="1:25" ht="15.75" customHeight="1" x14ac:dyDescent="0.25">
      <c r="A933" s="45"/>
      <c r="B933" s="36"/>
      <c r="C933" s="34"/>
      <c r="D933" s="45"/>
      <c r="E933" s="45"/>
      <c r="F933" s="143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</row>
    <row r="934" spans="1:25" ht="15.75" customHeight="1" x14ac:dyDescent="0.25">
      <c r="A934" s="45"/>
      <c r="B934" s="36"/>
      <c r="C934" s="34"/>
      <c r="D934" s="45"/>
      <c r="E934" s="45"/>
      <c r="F934" s="143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</row>
    <row r="935" spans="1:25" ht="15.75" customHeight="1" x14ac:dyDescent="0.25">
      <c r="A935" s="45"/>
      <c r="B935" s="36"/>
      <c r="C935" s="34"/>
      <c r="D935" s="45"/>
      <c r="E935" s="45"/>
      <c r="F935" s="143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</row>
    <row r="936" spans="1:25" ht="15.75" customHeight="1" x14ac:dyDescent="0.25">
      <c r="A936" s="45"/>
      <c r="B936" s="36"/>
      <c r="C936" s="34"/>
      <c r="D936" s="45"/>
      <c r="E936" s="45"/>
      <c r="F936" s="143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</row>
    <row r="937" spans="1:25" ht="15.75" customHeight="1" x14ac:dyDescent="0.25">
      <c r="A937" s="45"/>
      <c r="B937" s="36"/>
      <c r="C937" s="34"/>
      <c r="D937" s="45"/>
      <c r="E937" s="45"/>
      <c r="F937" s="143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</row>
    <row r="938" spans="1:25" ht="15.75" customHeight="1" x14ac:dyDescent="0.25">
      <c r="A938" s="45"/>
      <c r="B938" s="36"/>
      <c r="C938" s="34"/>
      <c r="D938" s="45"/>
      <c r="E938" s="45"/>
      <c r="F938" s="143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</row>
    <row r="939" spans="1:25" ht="15.75" customHeight="1" x14ac:dyDescent="0.25">
      <c r="A939" s="45"/>
      <c r="B939" s="36"/>
      <c r="C939" s="34"/>
      <c r="D939" s="45"/>
      <c r="E939" s="45"/>
      <c r="F939" s="143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</row>
    <row r="940" spans="1:25" ht="15.75" customHeight="1" x14ac:dyDescent="0.25">
      <c r="A940" s="45"/>
      <c r="B940" s="36"/>
      <c r="C940" s="34"/>
      <c r="D940" s="45"/>
      <c r="E940" s="45"/>
      <c r="F940" s="143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</row>
    <row r="941" spans="1:25" ht="15.75" customHeight="1" x14ac:dyDescent="0.25">
      <c r="A941" s="45"/>
      <c r="B941" s="36"/>
      <c r="C941" s="34"/>
      <c r="D941" s="45"/>
      <c r="E941" s="45"/>
      <c r="F941" s="143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</row>
    <row r="942" spans="1:25" ht="15.75" customHeight="1" x14ac:dyDescent="0.25">
      <c r="A942" s="45"/>
      <c r="B942" s="36"/>
      <c r="C942" s="34"/>
      <c r="D942" s="45"/>
      <c r="E942" s="45"/>
      <c r="F942" s="143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</row>
    <row r="943" spans="1:25" ht="15.75" customHeight="1" x14ac:dyDescent="0.25">
      <c r="A943" s="45"/>
      <c r="B943" s="36"/>
      <c r="C943" s="34"/>
      <c r="D943" s="45"/>
      <c r="E943" s="45"/>
      <c r="F943" s="143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</row>
    <row r="944" spans="1:25" ht="15.75" customHeight="1" x14ac:dyDescent="0.25">
      <c r="A944" s="45"/>
      <c r="B944" s="36"/>
      <c r="C944" s="34"/>
      <c r="D944" s="45"/>
      <c r="E944" s="45"/>
      <c r="F944" s="143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</row>
    <row r="945" spans="1:25" ht="15.75" customHeight="1" x14ac:dyDescent="0.25">
      <c r="A945" s="45"/>
      <c r="B945" s="36"/>
      <c r="C945" s="34"/>
      <c r="D945" s="45"/>
      <c r="E945" s="45"/>
      <c r="F945" s="143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</row>
    <row r="946" spans="1:25" ht="15.75" customHeight="1" x14ac:dyDescent="0.25">
      <c r="A946" s="45"/>
      <c r="B946" s="36"/>
      <c r="C946" s="34"/>
      <c r="D946" s="45"/>
      <c r="E946" s="45"/>
      <c r="F946" s="143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</row>
    <row r="947" spans="1:25" ht="15.75" customHeight="1" x14ac:dyDescent="0.25">
      <c r="A947" s="45"/>
      <c r="B947" s="36"/>
      <c r="C947" s="34"/>
      <c r="D947" s="45"/>
      <c r="E947" s="45"/>
      <c r="F947" s="143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</row>
    <row r="948" spans="1:25" ht="15.75" customHeight="1" x14ac:dyDescent="0.25">
      <c r="A948" s="45"/>
      <c r="B948" s="36"/>
      <c r="C948" s="34"/>
      <c r="D948" s="45"/>
      <c r="E948" s="45"/>
      <c r="F948" s="143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</row>
    <row r="949" spans="1:25" ht="15.75" customHeight="1" x14ac:dyDescent="0.25">
      <c r="A949" s="45"/>
      <c r="B949" s="36"/>
      <c r="C949" s="34"/>
      <c r="D949" s="45"/>
      <c r="E949" s="45"/>
      <c r="F949" s="143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</row>
    <row r="950" spans="1:25" ht="15.75" customHeight="1" x14ac:dyDescent="0.25">
      <c r="A950" s="45"/>
      <c r="B950" s="36"/>
      <c r="C950" s="34"/>
      <c r="D950" s="45"/>
      <c r="E950" s="45"/>
      <c r="F950" s="143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</row>
    <row r="951" spans="1:25" ht="15.75" customHeight="1" x14ac:dyDescent="0.25">
      <c r="A951" s="45"/>
      <c r="B951" s="36"/>
      <c r="C951" s="34"/>
      <c r="D951" s="45"/>
      <c r="E951" s="45"/>
      <c r="F951" s="143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</row>
    <row r="952" spans="1:25" ht="15.75" customHeight="1" x14ac:dyDescent="0.25">
      <c r="A952" s="45"/>
      <c r="B952" s="36"/>
      <c r="C952" s="34"/>
      <c r="D952" s="45"/>
      <c r="E952" s="45"/>
      <c r="F952" s="143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</row>
    <row r="953" spans="1:25" ht="15.75" customHeight="1" x14ac:dyDescent="0.25">
      <c r="A953" s="45"/>
      <c r="B953" s="36"/>
      <c r="C953" s="34"/>
      <c r="D953" s="45"/>
      <c r="E953" s="45"/>
      <c r="F953" s="143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</row>
    <row r="954" spans="1:25" ht="15.75" customHeight="1" x14ac:dyDescent="0.25">
      <c r="A954" s="45"/>
      <c r="B954" s="36"/>
      <c r="C954" s="34"/>
      <c r="D954" s="45"/>
      <c r="E954" s="45"/>
      <c r="F954" s="143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</row>
    <row r="955" spans="1:25" ht="15.75" customHeight="1" x14ac:dyDescent="0.25">
      <c r="A955" s="45"/>
      <c r="B955" s="36"/>
      <c r="C955" s="34"/>
      <c r="D955" s="45"/>
      <c r="E955" s="45"/>
      <c r="F955" s="143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</row>
    <row r="956" spans="1:25" ht="15.75" customHeight="1" x14ac:dyDescent="0.25">
      <c r="A956" s="45"/>
      <c r="B956" s="36"/>
      <c r="C956" s="34"/>
      <c r="D956" s="45"/>
      <c r="E956" s="45"/>
      <c r="F956" s="143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ht="15.75" customHeight="1" x14ac:dyDescent="0.25">
      <c r="A957" s="45"/>
      <c r="B957" s="36"/>
      <c r="C957" s="34"/>
      <c r="D957" s="45"/>
      <c r="E957" s="45"/>
      <c r="F957" s="143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</row>
    <row r="958" spans="1:25" ht="15.75" customHeight="1" x14ac:dyDescent="0.25">
      <c r="A958" s="45"/>
      <c r="B958" s="36"/>
      <c r="C958" s="34"/>
      <c r="D958" s="45"/>
      <c r="E958" s="45"/>
      <c r="F958" s="143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</row>
    <row r="959" spans="1:25" ht="15.75" customHeight="1" x14ac:dyDescent="0.25">
      <c r="A959" s="45"/>
      <c r="B959" s="36"/>
      <c r="C959" s="34"/>
      <c r="D959" s="45"/>
      <c r="E959" s="45"/>
      <c r="F959" s="143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</row>
    <row r="960" spans="1:25" ht="15.75" customHeight="1" x14ac:dyDescent="0.25">
      <c r="A960" s="45"/>
      <c r="B960" s="36"/>
      <c r="C960" s="34"/>
      <c r="D960" s="45"/>
      <c r="E960" s="45"/>
      <c r="F960" s="143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</row>
    <row r="961" spans="1:25" ht="15.75" customHeight="1" x14ac:dyDescent="0.25">
      <c r="A961" s="45"/>
      <c r="B961" s="36"/>
      <c r="C961" s="34"/>
      <c r="D961" s="45"/>
      <c r="E961" s="45"/>
      <c r="F961" s="143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</row>
    <row r="962" spans="1:25" ht="15.75" customHeight="1" x14ac:dyDescent="0.25">
      <c r="A962" s="45"/>
      <c r="B962" s="36"/>
      <c r="C962" s="34"/>
      <c r="D962" s="45"/>
      <c r="E962" s="45"/>
      <c r="F962" s="143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</row>
    <row r="963" spans="1:25" ht="15.75" customHeight="1" x14ac:dyDescent="0.25">
      <c r="A963" s="45"/>
      <c r="B963" s="36"/>
      <c r="C963" s="34"/>
      <c r="D963" s="45"/>
      <c r="E963" s="45"/>
      <c r="F963" s="143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</row>
    <row r="964" spans="1:25" ht="15.75" customHeight="1" x14ac:dyDescent="0.25">
      <c r="A964" s="45"/>
      <c r="B964" s="36"/>
      <c r="C964" s="34"/>
      <c r="D964" s="45"/>
      <c r="E964" s="45"/>
      <c r="F964" s="143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</row>
    <row r="965" spans="1:25" ht="15.75" customHeight="1" x14ac:dyDescent="0.25">
      <c r="A965" s="45"/>
      <c r="B965" s="36"/>
      <c r="C965" s="34"/>
      <c r="D965" s="45"/>
      <c r="E965" s="45"/>
      <c r="F965" s="143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</row>
    <row r="966" spans="1:25" ht="15.75" customHeight="1" x14ac:dyDescent="0.25">
      <c r="A966" s="45"/>
      <c r="B966" s="36"/>
      <c r="C966" s="34"/>
      <c r="D966" s="45"/>
      <c r="E966" s="45"/>
      <c r="F966" s="143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</row>
    <row r="967" spans="1:25" ht="15.75" customHeight="1" x14ac:dyDescent="0.25">
      <c r="A967" s="45"/>
      <c r="B967" s="36"/>
      <c r="C967" s="34"/>
      <c r="D967" s="45"/>
      <c r="E967" s="45"/>
      <c r="F967" s="143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</row>
    <row r="968" spans="1:25" ht="15.75" customHeight="1" x14ac:dyDescent="0.25">
      <c r="A968" s="45"/>
      <c r="B968" s="36"/>
      <c r="C968" s="34"/>
      <c r="D968" s="45"/>
      <c r="E968" s="45"/>
      <c r="F968" s="143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</row>
    <row r="969" spans="1:25" ht="15.75" customHeight="1" x14ac:dyDescent="0.25">
      <c r="A969" s="45"/>
      <c r="B969" s="36"/>
      <c r="C969" s="34"/>
      <c r="D969" s="45"/>
      <c r="E969" s="45"/>
      <c r="F969" s="143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</row>
    <row r="970" spans="1:25" ht="15.75" customHeight="1" x14ac:dyDescent="0.25">
      <c r="A970" s="45"/>
      <c r="B970" s="36"/>
      <c r="C970" s="34"/>
      <c r="D970" s="45"/>
      <c r="E970" s="45"/>
      <c r="F970" s="143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</row>
    <row r="971" spans="1:25" ht="15.75" customHeight="1" x14ac:dyDescent="0.25">
      <c r="A971" s="45"/>
      <c r="B971" s="36"/>
      <c r="C971" s="34"/>
      <c r="D971" s="45"/>
      <c r="E971" s="45"/>
      <c r="F971" s="143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</row>
    <row r="972" spans="1:25" ht="15.75" customHeight="1" x14ac:dyDescent="0.25">
      <c r="A972" s="45"/>
      <c r="B972" s="36"/>
      <c r="C972" s="34"/>
      <c r="D972" s="45"/>
      <c r="E972" s="45"/>
      <c r="F972" s="143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</row>
    <row r="973" spans="1:25" ht="15.75" customHeight="1" x14ac:dyDescent="0.25">
      <c r="A973" s="45"/>
      <c r="B973" s="36"/>
      <c r="C973" s="34"/>
      <c r="D973" s="45"/>
      <c r="E973" s="45"/>
      <c r="F973" s="143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</row>
    <row r="974" spans="1:25" ht="15.75" customHeight="1" x14ac:dyDescent="0.25">
      <c r="A974" s="45"/>
      <c r="B974" s="36"/>
      <c r="C974" s="34"/>
      <c r="D974" s="45"/>
      <c r="E974" s="45"/>
      <c r="F974" s="143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</row>
    <row r="975" spans="1:25" ht="15.75" x14ac:dyDescent="0.25">
      <c r="A975" s="45"/>
      <c r="B975" s="36"/>
      <c r="C975" s="34"/>
      <c r="D975" s="45"/>
      <c r="E975" s="45"/>
      <c r="F975" s="143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</row>
    <row r="976" spans="1:25" ht="15.75" x14ac:dyDescent="0.25">
      <c r="A976" s="45"/>
      <c r="B976" s="36"/>
      <c r="C976" s="34"/>
      <c r="D976" s="45"/>
      <c r="E976" s="45"/>
      <c r="F976" s="143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</row>
    <row r="977" spans="1:25" ht="15.75" x14ac:dyDescent="0.25">
      <c r="A977" s="45"/>
      <c r="B977" s="36"/>
      <c r="C977" s="34"/>
      <c r="D977" s="45"/>
      <c r="E977" s="45"/>
      <c r="F977" s="143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</row>
    <row r="978" spans="1:25" ht="15.75" x14ac:dyDescent="0.25">
      <c r="A978" s="45"/>
      <c r="B978" s="36"/>
      <c r="C978" s="34"/>
      <c r="D978" s="45"/>
      <c r="E978" s="45"/>
      <c r="F978" s="143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</row>
    <row r="979" spans="1:25" ht="15.75" x14ac:dyDescent="0.25">
      <c r="A979" s="45"/>
      <c r="B979" s="36"/>
      <c r="C979" s="34"/>
      <c r="D979" s="45"/>
      <c r="E979" s="45"/>
      <c r="F979" s="143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</row>
    <row r="980" spans="1:25" ht="15.75" x14ac:dyDescent="0.25">
      <c r="A980" s="36"/>
      <c r="B980" s="36"/>
      <c r="C980" s="34"/>
      <c r="D980" s="45"/>
      <c r="E980" s="45"/>
      <c r="F980" s="143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</row>
    <row r="981" spans="1:25" ht="15.75" x14ac:dyDescent="0.25">
      <c r="A981" s="36"/>
      <c r="B981" s="36"/>
      <c r="C981" s="34"/>
      <c r="D981" s="45"/>
      <c r="E981" s="45"/>
      <c r="F981" s="143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</row>
    <row r="982" spans="1:25" ht="15.75" x14ac:dyDescent="0.25">
      <c r="A982" s="36"/>
      <c r="B982" s="36"/>
      <c r="C982" s="34"/>
      <c r="D982" s="45"/>
      <c r="E982" s="45"/>
      <c r="F982" s="143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</row>
    <row r="983" spans="1:25" ht="15.75" x14ac:dyDescent="0.25">
      <c r="A983" s="36"/>
      <c r="B983" s="36"/>
      <c r="C983" s="34"/>
      <c r="D983" s="45"/>
      <c r="E983" s="45"/>
      <c r="F983" s="143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</row>
    <row r="984" spans="1:25" ht="15.75" x14ac:dyDescent="0.25">
      <c r="A984" s="36"/>
      <c r="B984" s="36"/>
      <c r="C984" s="34"/>
      <c r="D984" s="45"/>
      <c r="E984" s="45"/>
      <c r="F984" s="143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</row>
    <row r="985" spans="1:25" ht="15.75" x14ac:dyDescent="0.25">
      <c r="A985" s="36"/>
      <c r="B985" s="36"/>
      <c r="C985" s="34"/>
      <c r="D985" s="45"/>
      <c r="E985" s="45"/>
      <c r="F985" s="143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</row>
    <row r="986" spans="1:25" ht="15.75" x14ac:dyDescent="0.25">
      <c r="A986" s="36"/>
      <c r="B986" s="36"/>
      <c r="C986" s="34"/>
      <c r="D986" s="45"/>
      <c r="E986" s="45"/>
      <c r="F986" s="143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</row>
    <row r="987" spans="1:25" ht="15.75" x14ac:dyDescent="0.25">
      <c r="A987" s="36"/>
      <c r="B987" s="36"/>
      <c r="C987" s="34"/>
      <c r="D987" s="45"/>
      <c r="E987" s="45"/>
      <c r="F987" s="143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</row>
    <row r="988" spans="1:25" ht="15.75" x14ac:dyDescent="0.25">
      <c r="A988" s="36"/>
      <c r="B988" s="36"/>
      <c r="C988" s="34"/>
      <c r="D988" s="45"/>
      <c r="E988" s="45"/>
      <c r="F988" s="143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</row>
    <row r="989" spans="1:25" ht="15.75" x14ac:dyDescent="0.25">
      <c r="A989" s="36"/>
      <c r="B989" s="36"/>
      <c r="C989" s="34"/>
      <c r="D989" s="45"/>
      <c r="E989" s="45"/>
      <c r="F989" s="143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</row>
    <row r="990" spans="1:25" ht="15.75" x14ac:dyDescent="0.25">
      <c r="A990" s="36"/>
      <c r="B990" s="36"/>
      <c r="C990" s="34"/>
      <c r="D990" s="45"/>
      <c r="E990" s="45"/>
      <c r="F990" s="143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15.75" x14ac:dyDescent="0.25">
      <c r="A991" s="36"/>
      <c r="B991" s="36"/>
      <c r="C991" s="34"/>
      <c r="D991" s="45"/>
      <c r="E991" s="45"/>
      <c r="F991" s="143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</row>
    <row r="992" spans="1:25" ht="15.75" x14ac:dyDescent="0.25">
      <c r="A992" s="36"/>
      <c r="B992" s="36"/>
      <c r="C992" s="34"/>
      <c r="D992" s="45"/>
      <c r="E992" s="45"/>
      <c r="F992" s="143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</row>
    <row r="993" spans="1:25" ht="15.75" x14ac:dyDescent="0.25">
      <c r="A993" s="36"/>
      <c r="B993" s="36"/>
      <c r="C993" s="34"/>
      <c r="D993" s="45"/>
      <c r="E993" s="45"/>
      <c r="F993" s="143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</row>
    <row r="994" spans="1:25" ht="15.75" x14ac:dyDescent="0.25">
      <c r="A994" s="36"/>
      <c r="B994" s="36"/>
      <c r="C994" s="34"/>
      <c r="D994" s="45"/>
      <c r="E994" s="45"/>
      <c r="F994" s="143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</row>
    <row r="995" spans="1:25" ht="15" customHeight="1" x14ac:dyDescent="0.25">
      <c r="A995" s="36"/>
      <c r="B995" s="36"/>
      <c r="C995" s="34"/>
      <c r="D995" s="45"/>
      <c r="E995" s="45"/>
      <c r="F995" s="143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</row>
    <row r="996" spans="1:25" ht="15" customHeight="1" x14ac:dyDescent="0.25">
      <c r="A996" s="36"/>
      <c r="B996" s="36"/>
      <c r="C996" s="34"/>
      <c r="D996" s="45"/>
      <c r="E996" s="45"/>
      <c r="F996" s="143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</row>
    <row r="997" spans="1:25" ht="15" customHeight="1" x14ac:dyDescent="0.25">
      <c r="A997" s="36"/>
      <c r="B997" s="36"/>
      <c r="C997" s="34"/>
      <c r="D997" s="45"/>
      <c r="E997" s="45"/>
      <c r="F997" s="143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</row>
    <row r="998" spans="1:25" ht="15" customHeight="1" x14ac:dyDescent="0.25">
      <c r="A998" s="36"/>
      <c r="B998" s="36"/>
      <c r="C998" s="34"/>
      <c r="D998" s="45"/>
      <c r="E998" s="45"/>
      <c r="F998" s="143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</row>
    <row r="999" spans="1:25" ht="15" customHeight="1" x14ac:dyDescent="0.25">
      <c r="A999" s="36"/>
      <c r="B999" s="36"/>
      <c r="C999" s="34"/>
      <c r="D999" s="45"/>
      <c r="E999" s="45"/>
      <c r="F999" s="143"/>
    </row>
    <row r="1000" spans="1:25" ht="15" customHeight="1" x14ac:dyDescent="0.25">
      <c r="B1000" s="36"/>
      <c r="C1000" s="34"/>
      <c r="D1000" s="45"/>
      <c r="E1000" s="45"/>
      <c r="F1000" s="143"/>
    </row>
    <row r="1001" spans="1:25" ht="15" customHeight="1" x14ac:dyDescent="0.25">
      <c r="B1001" s="36"/>
      <c r="C1001" s="34"/>
      <c r="D1001" s="45"/>
      <c r="E1001" s="45"/>
      <c r="F1001" s="143"/>
    </row>
    <row r="1002" spans="1:25" ht="15" customHeight="1" x14ac:dyDescent="0.25">
      <c r="B1002" s="36"/>
      <c r="C1002" s="34"/>
      <c r="D1002" s="45"/>
      <c r="E1002" s="45"/>
      <c r="F1002" s="143"/>
    </row>
  </sheetData>
  <mergeCells count="2">
    <mergeCell ref="B1:C1"/>
    <mergeCell ref="D1:E1"/>
  </mergeCells>
  <pageMargins left="0.7" right="0.7" top="0.75" bottom="0.75" header="0" footer="0"/>
  <pageSetup paperSize="9" scale="72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994"/>
  <sheetViews>
    <sheetView workbookViewId="0">
      <selection activeCell="D1" sqref="D1"/>
    </sheetView>
  </sheetViews>
  <sheetFormatPr defaultColWidth="14.42578125" defaultRowHeight="15" x14ac:dyDescent="0.25"/>
  <cols>
    <col min="1" max="1" width="10.7109375" style="49" customWidth="1"/>
    <col min="2" max="2" width="62.28515625" style="49" customWidth="1"/>
    <col min="3" max="3" width="26.140625" style="76" customWidth="1"/>
    <col min="4" max="4" width="36.7109375" style="49" customWidth="1"/>
    <col min="5" max="5" width="25.7109375" style="76" customWidth="1"/>
    <col min="6" max="25" width="8.7109375" style="49" customWidth="1"/>
    <col min="26" max="16384" width="14.42578125" style="49"/>
  </cols>
  <sheetData>
    <row r="1" spans="1:25" ht="44.25" customHeight="1" x14ac:dyDescent="0.3">
      <c r="A1" s="78"/>
      <c r="B1" s="179" t="s">
        <v>114</v>
      </c>
      <c r="C1" s="180"/>
      <c r="D1" s="79" t="s">
        <v>240</v>
      </c>
      <c r="E1" s="78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</row>
    <row r="2" spans="1:25" ht="15" customHeight="1" x14ac:dyDescent="0.25">
      <c r="A2" s="80" t="s">
        <v>115</v>
      </c>
      <c r="B2" s="81" t="s">
        <v>116</v>
      </c>
      <c r="C2" s="80" t="s">
        <v>117</v>
      </c>
      <c r="D2" s="81" t="s">
        <v>118</v>
      </c>
      <c r="E2" s="80" t="s">
        <v>77</v>
      </c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</row>
    <row r="3" spans="1:25" ht="34.5" customHeight="1" x14ac:dyDescent="0.25">
      <c r="A3" s="82" t="s">
        <v>3</v>
      </c>
      <c r="B3" s="83" t="s">
        <v>119</v>
      </c>
      <c r="C3" s="84" t="s">
        <v>42</v>
      </c>
      <c r="D3" s="83" t="s">
        <v>120</v>
      </c>
      <c r="E3" s="84" t="s">
        <v>121</v>
      </c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34.5" customHeight="1" x14ac:dyDescent="0.25">
      <c r="A4" s="85" t="s">
        <v>5</v>
      </c>
      <c r="B4" s="86" t="s">
        <v>122</v>
      </c>
      <c r="C4" s="87" t="s">
        <v>24</v>
      </c>
      <c r="D4" s="86" t="s">
        <v>123</v>
      </c>
      <c r="E4" s="87" t="s">
        <v>15</v>
      </c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</row>
    <row r="5" spans="1:25" ht="34.5" customHeight="1" x14ac:dyDescent="0.25">
      <c r="A5" s="82" t="s">
        <v>7</v>
      </c>
      <c r="B5" s="83" t="s">
        <v>124</v>
      </c>
      <c r="C5" s="84" t="s">
        <v>24</v>
      </c>
      <c r="D5" s="83" t="s">
        <v>125</v>
      </c>
      <c r="E5" s="87" t="s">
        <v>15</v>
      </c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</row>
    <row r="6" spans="1:25" ht="34.5" customHeight="1" x14ac:dyDescent="0.25">
      <c r="A6" s="85" t="s">
        <v>9</v>
      </c>
      <c r="B6" s="86" t="s">
        <v>126</v>
      </c>
      <c r="C6" s="87" t="s">
        <v>24</v>
      </c>
      <c r="D6" s="86" t="s">
        <v>127</v>
      </c>
      <c r="E6" s="87" t="s">
        <v>128</v>
      </c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</row>
    <row r="7" spans="1:25" ht="34.5" customHeight="1" x14ac:dyDescent="0.25">
      <c r="A7" s="82" t="s">
        <v>14</v>
      </c>
      <c r="B7" s="83" t="s">
        <v>129</v>
      </c>
      <c r="C7" s="84" t="s">
        <v>96</v>
      </c>
      <c r="D7" s="83" t="s">
        <v>130</v>
      </c>
      <c r="E7" s="87" t="s">
        <v>128</v>
      </c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</row>
    <row r="8" spans="1:25" ht="34.5" customHeight="1" x14ac:dyDescent="0.25">
      <c r="A8" s="85" t="s">
        <v>17</v>
      </c>
      <c r="B8" s="86" t="s">
        <v>131</v>
      </c>
      <c r="C8" s="87" t="s">
        <v>24</v>
      </c>
      <c r="D8" s="86" t="s">
        <v>132</v>
      </c>
      <c r="E8" s="87" t="s">
        <v>133</v>
      </c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</row>
    <row r="9" spans="1:25" ht="15.75" customHeight="1" x14ac:dyDescent="0.25">
      <c r="A9" s="66" t="s">
        <v>21</v>
      </c>
      <c r="B9" s="88" t="s">
        <v>134</v>
      </c>
      <c r="C9" s="166" t="s">
        <v>24</v>
      </c>
      <c r="D9" s="88" t="s">
        <v>135</v>
      </c>
      <c r="E9" s="166" t="s">
        <v>136</v>
      </c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</row>
    <row r="10" spans="1:25" ht="18.75" customHeight="1" x14ac:dyDescent="0.25">
      <c r="A10" s="85" t="s">
        <v>25</v>
      </c>
      <c r="B10" s="86" t="s">
        <v>137</v>
      </c>
      <c r="C10" s="84" t="s">
        <v>96</v>
      </c>
      <c r="D10" s="86" t="s">
        <v>138</v>
      </c>
      <c r="E10" s="87" t="s">
        <v>15</v>
      </c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</row>
    <row r="11" spans="1:25" ht="15.75" customHeight="1" x14ac:dyDescent="0.25">
      <c r="A11" s="82" t="s">
        <v>26</v>
      </c>
      <c r="B11" s="83" t="s">
        <v>139</v>
      </c>
      <c r="C11" s="84" t="s">
        <v>24</v>
      </c>
      <c r="D11" s="83" t="s">
        <v>140</v>
      </c>
      <c r="E11" s="84" t="s">
        <v>141</v>
      </c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</row>
    <row r="12" spans="1:25" ht="15.75" customHeight="1" x14ac:dyDescent="0.25">
      <c r="A12" s="85" t="s">
        <v>28</v>
      </c>
      <c r="B12" s="113" t="s">
        <v>142</v>
      </c>
      <c r="C12" s="87" t="s">
        <v>103</v>
      </c>
      <c r="D12" s="86" t="s">
        <v>143</v>
      </c>
      <c r="E12" s="101" t="s">
        <v>15</v>
      </c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</row>
    <row r="13" spans="1:25" ht="15.75" customHeight="1" x14ac:dyDescent="0.25">
      <c r="A13" s="82" t="s">
        <v>31</v>
      </c>
      <c r="B13" s="114" t="s">
        <v>144</v>
      </c>
      <c r="C13" s="167" t="s">
        <v>109</v>
      </c>
      <c r="D13" s="115" t="s">
        <v>145</v>
      </c>
      <c r="E13" s="101" t="s">
        <v>15</v>
      </c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36.75" customHeight="1" x14ac:dyDescent="0.25">
      <c r="A14" s="82" t="s">
        <v>32</v>
      </c>
      <c r="B14" s="116" t="s">
        <v>146</v>
      </c>
      <c r="C14" s="168" t="s">
        <v>147</v>
      </c>
      <c r="D14" s="117" t="s">
        <v>148</v>
      </c>
      <c r="E14" s="170" t="s">
        <v>133</v>
      </c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</row>
    <row r="15" spans="1:25" ht="15.75" customHeight="1" x14ac:dyDescent="0.25">
      <c r="A15" s="82" t="s">
        <v>33</v>
      </c>
      <c r="B15" s="116" t="s">
        <v>236</v>
      </c>
      <c r="C15" s="168" t="s">
        <v>42</v>
      </c>
      <c r="D15" s="117" t="s">
        <v>149</v>
      </c>
      <c r="E15" s="170" t="s">
        <v>150</v>
      </c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</row>
    <row r="16" spans="1:25" ht="15.75" customHeight="1" x14ac:dyDescent="0.25">
      <c r="A16" s="82" t="s">
        <v>35</v>
      </c>
      <c r="B16" s="118" t="s">
        <v>113</v>
      </c>
      <c r="C16" s="128"/>
      <c r="D16" s="118" t="s">
        <v>45</v>
      </c>
      <c r="E16" s="128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</row>
    <row r="17" spans="1:25" ht="15.75" customHeight="1" x14ac:dyDescent="0.25">
      <c r="A17" s="82" t="s">
        <v>37</v>
      </c>
      <c r="B17" s="83" t="s">
        <v>151</v>
      </c>
      <c r="C17" s="84" t="s">
        <v>152</v>
      </c>
      <c r="D17" s="83" t="s">
        <v>153</v>
      </c>
      <c r="E17" s="101" t="s">
        <v>15</v>
      </c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</row>
    <row r="18" spans="1:25" ht="15.75" customHeight="1" x14ac:dyDescent="0.25">
      <c r="A18" s="89"/>
      <c r="B18" s="90"/>
      <c r="C18" s="169"/>
      <c r="D18" s="90"/>
      <c r="E18" s="169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</row>
    <row r="19" spans="1:25" ht="15.75" customHeight="1" x14ac:dyDescent="0.25">
      <c r="A19" s="73"/>
      <c r="B19" s="77"/>
      <c r="C19" s="73"/>
      <c r="D19" s="77"/>
      <c r="E19" s="73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</row>
    <row r="20" spans="1:25" ht="15.75" customHeight="1" x14ac:dyDescent="0.25">
      <c r="A20" s="73"/>
      <c r="B20" s="77"/>
      <c r="C20" s="73"/>
      <c r="D20" s="77"/>
      <c r="E20" s="73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</row>
    <row r="21" spans="1:25" ht="15.75" customHeight="1" x14ac:dyDescent="0.25">
      <c r="A21" s="73"/>
      <c r="B21" s="77"/>
      <c r="C21" s="73"/>
      <c r="D21" s="77"/>
      <c r="E21" s="73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</row>
    <row r="22" spans="1:25" ht="15.75" customHeight="1" x14ac:dyDescent="0.25">
      <c r="A22" s="73"/>
      <c r="B22" s="77"/>
      <c r="C22" s="73"/>
      <c r="D22" s="77"/>
      <c r="E22" s="73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</row>
    <row r="23" spans="1:25" ht="15.75" customHeight="1" x14ac:dyDescent="0.25">
      <c r="A23" s="73"/>
      <c r="B23" s="77"/>
      <c r="C23" s="73"/>
      <c r="D23" s="77"/>
      <c r="E23" s="73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</row>
    <row r="24" spans="1:25" ht="15.75" customHeight="1" x14ac:dyDescent="0.25">
      <c r="A24" s="73"/>
      <c r="B24" s="77"/>
      <c r="C24" s="73"/>
      <c r="D24" s="77"/>
      <c r="E24" s="73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</row>
    <row r="25" spans="1:25" ht="15.75" customHeight="1" x14ac:dyDescent="0.25">
      <c r="A25" s="73"/>
      <c r="B25" s="77"/>
      <c r="C25" s="73"/>
      <c r="D25" s="77"/>
      <c r="E25" s="73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</row>
    <row r="26" spans="1:25" ht="15.75" customHeight="1" x14ac:dyDescent="0.25">
      <c r="A26" s="73"/>
      <c r="B26" s="77"/>
      <c r="C26" s="73"/>
      <c r="D26" s="77"/>
      <c r="E26" s="73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</row>
    <row r="27" spans="1:25" ht="15.75" customHeight="1" x14ac:dyDescent="0.25">
      <c r="A27" s="73"/>
      <c r="B27" s="77"/>
      <c r="C27" s="73"/>
      <c r="D27" s="77"/>
      <c r="E27" s="73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</row>
    <row r="28" spans="1:25" ht="18" customHeight="1" x14ac:dyDescent="0.25">
      <c r="A28" s="73"/>
      <c r="B28" s="77"/>
      <c r="C28" s="73"/>
      <c r="D28" s="77"/>
      <c r="E28" s="73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</row>
    <row r="29" spans="1:25" ht="15.75" customHeight="1" x14ac:dyDescent="0.25">
      <c r="A29" s="73"/>
      <c r="B29" s="77"/>
      <c r="C29" s="73"/>
      <c r="D29" s="77"/>
      <c r="E29" s="73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</row>
    <row r="30" spans="1:25" ht="15.75" customHeight="1" x14ac:dyDescent="0.25">
      <c r="A30" s="73"/>
      <c r="B30" s="77"/>
      <c r="C30" s="73"/>
      <c r="D30" s="77"/>
      <c r="E30" s="73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</row>
    <row r="31" spans="1:25" ht="15.75" customHeight="1" x14ac:dyDescent="0.25">
      <c r="A31" s="73"/>
      <c r="B31" s="77"/>
      <c r="C31" s="73"/>
      <c r="D31" s="77"/>
      <c r="E31" s="73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</row>
    <row r="32" spans="1:25" ht="15.75" customHeight="1" x14ac:dyDescent="0.25">
      <c r="A32" s="73"/>
      <c r="B32" s="77"/>
      <c r="C32" s="73"/>
      <c r="D32" s="77"/>
      <c r="E32" s="73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</row>
    <row r="33" spans="1:25" ht="15.75" customHeight="1" x14ac:dyDescent="0.25">
      <c r="A33" s="73"/>
      <c r="B33" s="77"/>
      <c r="C33" s="73"/>
      <c r="D33" s="77"/>
      <c r="E33" s="73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</row>
    <row r="34" spans="1:25" ht="24" customHeight="1" x14ac:dyDescent="0.25">
      <c r="A34" s="73"/>
      <c r="B34" s="77"/>
      <c r="C34" s="73"/>
      <c r="D34" s="77"/>
      <c r="E34" s="73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</row>
    <row r="35" spans="1:25" ht="15.75" customHeight="1" x14ac:dyDescent="0.25">
      <c r="A35" s="73"/>
      <c r="B35" s="77"/>
      <c r="C35" s="73"/>
      <c r="D35" s="77"/>
      <c r="E35" s="73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</row>
    <row r="36" spans="1:25" ht="15.75" customHeight="1" x14ac:dyDescent="0.25">
      <c r="A36" s="73"/>
      <c r="B36" s="77"/>
      <c r="C36" s="73"/>
      <c r="D36" s="77"/>
      <c r="E36" s="73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</row>
    <row r="37" spans="1:25" ht="15.75" customHeight="1" x14ac:dyDescent="0.25">
      <c r="A37" s="73"/>
      <c r="B37" s="77"/>
      <c r="C37" s="73"/>
      <c r="D37" s="77"/>
      <c r="E37" s="73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</row>
    <row r="38" spans="1:25" ht="15.75" customHeight="1" x14ac:dyDescent="0.25">
      <c r="A38" s="73"/>
      <c r="B38" s="77"/>
      <c r="C38" s="73"/>
      <c r="D38" s="77"/>
      <c r="E38" s="73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</row>
    <row r="39" spans="1:25" ht="15.75" customHeight="1" x14ac:dyDescent="0.25">
      <c r="A39" s="73"/>
      <c r="B39" s="77"/>
      <c r="C39" s="73"/>
      <c r="D39" s="77"/>
      <c r="E39" s="73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</row>
    <row r="40" spans="1:25" ht="15.75" customHeight="1" x14ac:dyDescent="0.25">
      <c r="A40" s="73"/>
      <c r="B40" s="77"/>
      <c r="C40" s="73"/>
      <c r="D40" s="77"/>
      <c r="E40" s="73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</row>
    <row r="41" spans="1:25" ht="15.75" customHeight="1" x14ac:dyDescent="0.25">
      <c r="A41" s="73"/>
      <c r="B41" s="77"/>
      <c r="C41" s="73"/>
      <c r="D41" s="77"/>
      <c r="E41" s="73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</row>
    <row r="42" spans="1:25" ht="15.75" customHeight="1" x14ac:dyDescent="0.25">
      <c r="A42" s="73"/>
      <c r="B42" s="77"/>
      <c r="C42" s="73"/>
      <c r="D42" s="77"/>
      <c r="E42" s="73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</row>
    <row r="43" spans="1:25" ht="15.75" customHeight="1" x14ac:dyDescent="0.25">
      <c r="A43" s="73"/>
      <c r="B43" s="77"/>
      <c r="C43" s="73"/>
      <c r="D43" s="77"/>
      <c r="E43" s="73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</row>
    <row r="44" spans="1:25" ht="15.75" customHeight="1" x14ac:dyDescent="0.25">
      <c r="A44" s="73"/>
      <c r="B44" s="77"/>
      <c r="C44" s="73"/>
      <c r="D44" s="77"/>
      <c r="E44" s="73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</row>
    <row r="45" spans="1:25" ht="15.75" customHeight="1" x14ac:dyDescent="0.25">
      <c r="A45" s="73"/>
      <c r="B45" s="77"/>
      <c r="C45" s="73"/>
      <c r="D45" s="77"/>
      <c r="E45" s="73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</row>
    <row r="46" spans="1:25" ht="15.75" customHeight="1" x14ac:dyDescent="0.25">
      <c r="A46" s="73"/>
      <c r="B46" s="77"/>
      <c r="C46" s="73"/>
      <c r="D46" s="77"/>
      <c r="E46" s="73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</row>
    <row r="47" spans="1:25" ht="15.75" customHeight="1" x14ac:dyDescent="0.25">
      <c r="A47" s="73"/>
      <c r="B47" s="77"/>
      <c r="C47" s="73"/>
      <c r="D47" s="77"/>
      <c r="E47" s="73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</row>
    <row r="48" spans="1:25" ht="15.75" customHeight="1" x14ac:dyDescent="0.25">
      <c r="A48" s="73"/>
      <c r="B48" s="77"/>
      <c r="C48" s="73"/>
      <c r="D48" s="77"/>
      <c r="E48" s="73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</row>
    <row r="49" spans="1:25" ht="15.75" customHeight="1" x14ac:dyDescent="0.25">
      <c r="A49" s="73"/>
      <c r="B49" s="77"/>
      <c r="C49" s="73"/>
      <c r="D49" s="77"/>
      <c r="E49" s="73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</row>
    <row r="50" spans="1:25" ht="15.75" customHeight="1" x14ac:dyDescent="0.25">
      <c r="A50" s="73"/>
      <c r="B50" s="77"/>
      <c r="C50" s="73"/>
      <c r="D50" s="77"/>
      <c r="E50" s="73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</row>
    <row r="51" spans="1:25" ht="15.75" customHeight="1" x14ac:dyDescent="0.25">
      <c r="A51" s="73"/>
      <c r="B51" s="77"/>
      <c r="C51" s="73"/>
      <c r="D51" s="77"/>
      <c r="E51" s="73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</row>
    <row r="52" spans="1:25" ht="15.75" customHeight="1" x14ac:dyDescent="0.25">
      <c r="A52" s="73"/>
      <c r="B52" s="77"/>
      <c r="C52" s="73"/>
      <c r="D52" s="77"/>
      <c r="E52" s="73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</row>
    <row r="53" spans="1:25" ht="15.75" customHeight="1" x14ac:dyDescent="0.25">
      <c r="A53" s="73"/>
      <c r="B53" s="77"/>
      <c r="C53" s="73"/>
      <c r="D53" s="77"/>
      <c r="E53" s="73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</row>
    <row r="54" spans="1:25" ht="15.75" customHeight="1" x14ac:dyDescent="0.25">
      <c r="A54" s="73"/>
      <c r="B54" s="77"/>
      <c r="C54" s="73"/>
      <c r="D54" s="77"/>
      <c r="E54" s="73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</row>
    <row r="55" spans="1:25" ht="15.75" customHeight="1" x14ac:dyDescent="0.25">
      <c r="A55" s="73"/>
      <c r="B55" s="77"/>
      <c r="C55" s="73"/>
      <c r="D55" s="77"/>
      <c r="E55" s="73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</row>
    <row r="56" spans="1:25" ht="15.75" customHeight="1" x14ac:dyDescent="0.25">
      <c r="A56" s="73"/>
      <c r="B56" s="77"/>
      <c r="C56" s="73"/>
      <c r="D56" s="77"/>
      <c r="E56" s="73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</row>
    <row r="57" spans="1:25" ht="15.75" customHeight="1" x14ac:dyDescent="0.25">
      <c r="A57" s="73"/>
      <c r="B57" s="77"/>
      <c r="C57" s="73"/>
      <c r="D57" s="77"/>
      <c r="E57" s="73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</row>
    <row r="58" spans="1:25" ht="15.75" customHeight="1" x14ac:dyDescent="0.25">
      <c r="A58" s="73"/>
      <c r="B58" s="77"/>
      <c r="C58" s="73"/>
      <c r="D58" s="77"/>
      <c r="E58" s="73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</row>
    <row r="59" spans="1:25" ht="15.75" customHeight="1" x14ac:dyDescent="0.25">
      <c r="A59" s="73"/>
      <c r="B59" s="77"/>
      <c r="C59" s="73"/>
      <c r="D59" s="77"/>
      <c r="E59" s="73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</row>
    <row r="60" spans="1:25" ht="15.75" customHeight="1" x14ac:dyDescent="0.25">
      <c r="A60" s="73"/>
      <c r="B60" s="77"/>
      <c r="C60" s="73"/>
      <c r="D60" s="77"/>
      <c r="E60" s="73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</row>
    <row r="61" spans="1:25" ht="15.75" customHeight="1" x14ac:dyDescent="0.25">
      <c r="A61" s="73"/>
      <c r="B61" s="77"/>
      <c r="C61" s="73"/>
      <c r="D61" s="77"/>
      <c r="E61" s="73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</row>
    <row r="62" spans="1:25" ht="15.75" customHeight="1" x14ac:dyDescent="0.25">
      <c r="A62" s="73"/>
      <c r="B62" s="77"/>
      <c r="C62" s="73"/>
      <c r="D62" s="77"/>
      <c r="E62" s="73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</row>
    <row r="63" spans="1:25" ht="15.75" customHeight="1" x14ac:dyDescent="0.25">
      <c r="A63" s="73"/>
      <c r="B63" s="77"/>
      <c r="C63" s="73"/>
      <c r="D63" s="77"/>
      <c r="E63" s="73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</row>
    <row r="64" spans="1:25" ht="15.75" customHeight="1" x14ac:dyDescent="0.25">
      <c r="A64" s="73"/>
      <c r="B64" s="77"/>
      <c r="C64" s="73"/>
      <c r="D64" s="77"/>
      <c r="E64" s="73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</row>
    <row r="65" spans="1:25" ht="15.75" customHeight="1" x14ac:dyDescent="0.25">
      <c r="A65" s="73"/>
      <c r="B65" s="77"/>
      <c r="C65" s="73"/>
      <c r="D65" s="77"/>
      <c r="E65" s="73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</row>
    <row r="66" spans="1:25" ht="15.75" customHeight="1" x14ac:dyDescent="0.25">
      <c r="A66" s="73"/>
      <c r="B66" s="77"/>
      <c r="C66" s="73"/>
      <c r="D66" s="77"/>
      <c r="E66" s="73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</row>
    <row r="67" spans="1:25" ht="15.75" customHeight="1" x14ac:dyDescent="0.25">
      <c r="A67" s="73"/>
      <c r="B67" s="77"/>
      <c r="C67" s="73"/>
      <c r="D67" s="77"/>
      <c r="E67" s="73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</row>
    <row r="68" spans="1:25" ht="15.75" customHeight="1" x14ac:dyDescent="0.25">
      <c r="A68" s="73"/>
      <c r="B68" s="77"/>
      <c r="C68" s="73"/>
      <c r="D68" s="77"/>
      <c r="E68" s="73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</row>
    <row r="69" spans="1:25" ht="15.75" customHeight="1" x14ac:dyDescent="0.25">
      <c r="A69" s="73"/>
      <c r="B69" s="77"/>
      <c r="C69" s="73"/>
      <c r="D69" s="77"/>
      <c r="E69" s="73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</row>
    <row r="70" spans="1:25" ht="15.75" customHeight="1" x14ac:dyDescent="0.25">
      <c r="A70" s="73"/>
      <c r="B70" s="77"/>
      <c r="C70" s="73"/>
      <c r="D70" s="77"/>
      <c r="E70" s="73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</row>
    <row r="71" spans="1:25" ht="15.75" customHeight="1" x14ac:dyDescent="0.25">
      <c r="A71" s="73"/>
      <c r="B71" s="77"/>
      <c r="C71" s="73"/>
      <c r="D71" s="77"/>
      <c r="E71" s="73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</row>
    <row r="72" spans="1:25" ht="15.75" customHeight="1" x14ac:dyDescent="0.25">
      <c r="A72" s="73"/>
      <c r="B72" s="77"/>
      <c r="C72" s="73"/>
      <c r="D72" s="77"/>
      <c r="E72" s="73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</row>
    <row r="73" spans="1:25" ht="15.75" customHeight="1" x14ac:dyDescent="0.25">
      <c r="A73" s="73"/>
      <c r="B73" s="77"/>
      <c r="C73" s="73"/>
      <c r="D73" s="77"/>
      <c r="E73" s="73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</row>
    <row r="74" spans="1:25" ht="15.75" customHeight="1" x14ac:dyDescent="0.25">
      <c r="A74" s="73"/>
      <c r="B74" s="77"/>
      <c r="C74" s="73"/>
      <c r="D74" s="77"/>
      <c r="E74" s="73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</row>
    <row r="75" spans="1:25" ht="15.75" customHeight="1" x14ac:dyDescent="0.25">
      <c r="A75" s="73"/>
      <c r="B75" s="77"/>
      <c r="C75" s="73"/>
      <c r="D75" s="77"/>
      <c r="E75" s="73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</row>
    <row r="76" spans="1:25" ht="15.75" customHeight="1" x14ac:dyDescent="0.25">
      <c r="A76" s="73"/>
      <c r="B76" s="77"/>
      <c r="C76" s="73"/>
      <c r="D76" s="77"/>
      <c r="E76" s="73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</row>
    <row r="77" spans="1:25" ht="15.75" customHeight="1" x14ac:dyDescent="0.25">
      <c r="A77" s="73"/>
      <c r="B77" s="77"/>
      <c r="C77" s="73"/>
      <c r="D77" s="77"/>
      <c r="E77" s="73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</row>
    <row r="78" spans="1:25" ht="15.75" customHeight="1" x14ac:dyDescent="0.25">
      <c r="A78" s="73"/>
      <c r="B78" s="77"/>
      <c r="C78" s="73"/>
      <c r="D78" s="77"/>
      <c r="E78" s="73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</row>
    <row r="79" spans="1:25" ht="15.75" customHeight="1" x14ac:dyDescent="0.25">
      <c r="A79" s="73"/>
      <c r="B79" s="77"/>
      <c r="C79" s="73"/>
      <c r="D79" s="77"/>
      <c r="E79" s="73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</row>
    <row r="80" spans="1:25" ht="15.75" customHeight="1" x14ac:dyDescent="0.25">
      <c r="A80" s="73"/>
      <c r="B80" s="77"/>
      <c r="C80" s="73"/>
      <c r="D80" s="77"/>
      <c r="E80" s="73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</row>
    <row r="81" spans="1:25" ht="15.75" customHeight="1" x14ac:dyDescent="0.25">
      <c r="A81" s="73"/>
      <c r="B81" s="77"/>
      <c r="C81" s="73"/>
      <c r="D81" s="77"/>
      <c r="E81" s="73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</row>
    <row r="82" spans="1:25" ht="15.75" customHeight="1" x14ac:dyDescent="0.25">
      <c r="A82" s="73"/>
      <c r="B82" s="77"/>
      <c r="C82" s="73"/>
      <c r="D82" s="77"/>
      <c r="E82" s="73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</row>
    <row r="83" spans="1:25" ht="15.75" customHeight="1" x14ac:dyDescent="0.25">
      <c r="A83" s="73"/>
      <c r="B83" s="77"/>
      <c r="C83" s="73"/>
      <c r="D83" s="77"/>
      <c r="E83" s="73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</row>
    <row r="84" spans="1:25" ht="15.75" customHeight="1" x14ac:dyDescent="0.25">
      <c r="A84" s="73"/>
      <c r="B84" s="77"/>
      <c r="C84" s="73"/>
      <c r="D84" s="77"/>
      <c r="E84" s="73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</row>
    <row r="85" spans="1:25" ht="15.75" customHeight="1" x14ac:dyDescent="0.25">
      <c r="A85" s="73"/>
      <c r="B85" s="77"/>
      <c r="C85" s="73"/>
      <c r="D85" s="77"/>
      <c r="E85" s="73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</row>
    <row r="86" spans="1:25" ht="15.75" customHeight="1" x14ac:dyDescent="0.25">
      <c r="A86" s="73"/>
      <c r="B86" s="77"/>
      <c r="C86" s="73"/>
      <c r="D86" s="77"/>
      <c r="E86" s="73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</row>
    <row r="87" spans="1:25" ht="15.75" customHeight="1" x14ac:dyDescent="0.25">
      <c r="A87" s="73"/>
      <c r="B87" s="77"/>
      <c r="C87" s="73"/>
      <c r="D87" s="77"/>
      <c r="E87" s="73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</row>
    <row r="88" spans="1:25" ht="15.75" customHeight="1" x14ac:dyDescent="0.25">
      <c r="A88" s="73"/>
      <c r="B88" s="77"/>
      <c r="C88" s="73"/>
      <c r="D88" s="77"/>
      <c r="E88" s="73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</row>
    <row r="89" spans="1:25" ht="15.75" customHeight="1" x14ac:dyDescent="0.25">
      <c r="A89" s="73"/>
      <c r="B89" s="77"/>
      <c r="C89" s="73"/>
      <c r="D89" s="77"/>
      <c r="E89" s="73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</row>
    <row r="90" spans="1:25" ht="15.75" customHeight="1" x14ac:dyDescent="0.25">
      <c r="A90" s="73"/>
      <c r="B90" s="77"/>
      <c r="C90" s="73"/>
      <c r="D90" s="77"/>
      <c r="E90" s="73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</row>
    <row r="91" spans="1:25" ht="15.75" customHeight="1" x14ac:dyDescent="0.25">
      <c r="A91" s="73"/>
      <c r="B91" s="77"/>
      <c r="C91" s="73"/>
      <c r="D91" s="77"/>
      <c r="E91" s="73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</row>
    <row r="92" spans="1:25" ht="15.75" customHeight="1" x14ac:dyDescent="0.25">
      <c r="A92" s="73"/>
      <c r="B92" s="77"/>
      <c r="C92" s="73"/>
      <c r="D92" s="77"/>
      <c r="E92" s="73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</row>
    <row r="93" spans="1:25" ht="15.75" customHeight="1" x14ac:dyDescent="0.25">
      <c r="A93" s="73"/>
      <c r="B93" s="77"/>
      <c r="C93" s="73"/>
      <c r="D93" s="77"/>
      <c r="E93" s="73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</row>
    <row r="94" spans="1:25" ht="15.75" customHeight="1" x14ac:dyDescent="0.25">
      <c r="A94" s="73"/>
      <c r="B94" s="77"/>
      <c r="C94" s="73"/>
      <c r="D94" s="77"/>
      <c r="E94" s="73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</row>
    <row r="95" spans="1:25" ht="15.75" customHeight="1" x14ac:dyDescent="0.25">
      <c r="A95" s="73"/>
      <c r="B95" s="77"/>
      <c r="C95" s="73"/>
      <c r="D95" s="77"/>
      <c r="E95" s="73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</row>
    <row r="96" spans="1:25" ht="15.75" customHeight="1" x14ac:dyDescent="0.25">
      <c r="A96" s="73"/>
      <c r="B96" s="77"/>
      <c r="C96" s="73"/>
      <c r="D96" s="77"/>
      <c r="E96" s="73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</row>
    <row r="97" spans="1:25" ht="15.75" customHeight="1" x14ac:dyDescent="0.25">
      <c r="A97" s="73"/>
      <c r="B97" s="77"/>
      <c r="C97" s="73"/>
      <c r="D97" s="77"/>
      <c r="E97" s="73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</row>
    <row r="98" spans="1:25" ht="15.75" customHeight="1" x14ac:dyDescent="0.25">
      <c r="A98" s="73"/>
      <c r="B98" s="77"/>
      <c r="C98" s="73"/>
      <c r="D98" s="77"/>
      <c r="E98" s="73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</row>
    <row r="99" spans="1:25" ht="15.75" customHeight="1" x14ac:dyDescent="0.25">
      <c r="A99" s="73"/>
      <c r="B99" s="77"/>
      <c r="C99" s="73"/>
      <c r="D99" s="77"/>
      <c r="E99" s="73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</row>
    <row r="100" spans="1:25" ht="15.75" customHeight="1" x14ac:dyDescent="0.25">
      <c r="A100" s="73"/>
      <c r="B100" s="77"/>
      <c r="C100" s="73"/>
      <c r="D100" s="77"/>
      <c r="E100" s="73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</row>
    <row r="101" spans="1:25" ht="15.75" customHeight="1" x14ac:dyDescent="0.25">
      <c r="A101" s="73"/>
      <c r="B101" s="77"/>
      <c r="C101" s="73"/>
      <c r="D101" s="77"/>
      <c r="E101" s="73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</row>
    <row r="102" spans="1:25" ht="15.75" customHeight="1" x14ac:dyDescent="0.25">
      <c r="A102" s="73"/>
      <c r="B102" s="77"/>
      <c r="C102" s="73"/>
      <c r="D102" s="77"/>
      <c r="E102" s="73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</row>
    <row r="103" spans="1:25" ht="15.75" customHeight="1" x14ac:dyDescent="0.25">
      <c r="A103" s="73"/>
      <c r="B103" s="77"/>
      <c r="C103" s="73"/>
      <c r="D103" s="77"/>
      <c r="E103" s="73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</row>
    <row r="104" spans="1:25" ht="15.75" customHeight="1" x14ac:dyDescent="0.25">
      <c r="A104" s="73"/>
      <c r="B104" s="77"/>
      <c r="C104" s="73"/>
      <c r="D104" s="77"/>
      <c r="E104" s="73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</row>
    <row r="105" spans="1:25" ht="15.75" customHeight="1" x14ac:dyDescent="0.25">
      <c r="A105" s="73"/>
      <c r="B105" s="77"/>
      <c r="C105" s="73"/>
      <c r="D105" s="77"/>
      <c r="E105" s="73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</row>
    <row r="106" spans="1:25" ht="15.75" customHeight="1" x14ac:dyDescent="0.25">
      <c r="A106" s="73"/>
      <c r="B106" s="77"/>
      <c r="C106" s="73"/>
      <c r="D106" s="77"/>
      <c r="E106" s="73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</row>
    <row r="107" spans="1:25" ht="15.75" customHeight="1" x14ac:dyDescent="0.25">
      <c r="A107" s="73"/>
      <c r="B107" s="77"/>
      <c r="C107" s="73"/>
      <c r="D107" s="77"/>
      <c r="E107" s="73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</row>
    <row r="108" spans="1:25" ht="15.75" customHeight="1" x14ac:dyDescent="0.25">
      <c r="A108" s="73"/>
      <c r="B108" s="77"/>
      <c r="C108" s="73"/>
      <c r="D108" s="77"/>
      <c r="E108" s="73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</row>
    <row r="109" spans="1:25" ht="15.75" customHeight="1" x14ac:dyDescent="0.25">
      <c r="A109" s="73"/>
      <c r="B109" s="77"/>
      <c r="C109" s="73"/>
      <c r="D109" s="77"/>
      <c r="E109" s="73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</row>
    <row r="110" spans="1:25" ht="15.75" customHeight="1" x14ac:dyDescent="0.25">
      <c r="A110" s="73"/>
      <c r="B110" s="77"/>
      <c r="C110" s="73"/>
      <c r="D110" s="77"/>
      <c r="E110" s="73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</row>
    <row r="111" spans="1:25" ht="15.75" customHeight="1" x14ac:dyDescent="0.25">
      <c r="A111" s="73"/>
      <c r="B111" s="77"/>
      <c r="C111" s="73"/>
      <c r="D111" s="77"/>
      <c r="E111" s="73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</row>
    <row r="112" spans="1:25" ht="15.75" customHeight="1" x14ac:dyDescent="0.25">
      <c r="A112" s="73"/>
      <c r="B112" s="77"/>
      <c r="C112" s="73"/>
      <c r="D112" s="77"/>
      <c r="E112" s="73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</row>
    <row r="113" spans="1:25" ht="15.75" customHeight="1" x14ac:dyDescent="0.25">
      <c r="A113" s="73"/>
      <c r="B113" s="77"/>
      <c r="C113" s="73"/>
      <c r="D113" s="77"/>
      <c r="E113" s="73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</row>
    <row r="114" spans="1:25" ht="15.75" customHeight="1" x14ac:dyDescent="0.25">
      <c r="A114" s="73"/>
      <c r="B114" s="77"/>
      <c r="C114" s="73"/>
      <c r="D114" s="77"/>
      <c r="E114" s="73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</row>
    <row r="115" spans="1:25" ht="15.75" customHeight="1" x14ac:dyDescent="0.25">
      <c r="A115" s="73"/>
      <c r="B115" s="77"/>
      <c r="C115" s="73"/>
      <c r="D115" s="77"/>
      <c r="E115" s="73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</row>
    <row r="116" spans="1:25" ht="15.75" customHeight="1" x14ac:dyDescent="0.25">
      <c r="A116" s="73"/>
      <c r="B116" s="77"/>
      <c r="C116" s="73"/>
      <c r="D116" s="77"/>
      <c r="E116" s="73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</row>
    <row r="117" spans="1:25" ht="15.75" customHeight="1" x14ac:dyDescent="0.25">
      <c r="A117" s="73"/>
      <c r="B117" s="77"/>
      <c r="C117" s="73"/>
      <c r="D117" s="77"/>
      <c r="E117" s="73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</row>
    <row r="118" spans="1:25" ht="15.75" customHeight="1" x14ac:dyDescent="0.25">
      <c r="A118" s="73"/>
      <c r="B118" s="77"/>
      <c r="C118" s="73"/>
      <c r="D118" s="77"/>
      <c r="E118" s="73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</row>
    <row r="119" spans="1:25" ht="15.75" customHeight="1" x14ac:dyDescent="0.25">
      <c r="A119" s="73"/>
      <c r="B119" s="77"/>
      <c r="C119" s="73"/>
      <c r="D119" s="77"/>
      <c r="E119" s="73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</row>
    <row r="120" spans="1:25" ht="15.75" customHeight="1" x14ac:dyDescent="0.25">
      <c r="A120" s="73"/>
      <c r="B120" s="77"/>
      <c r="C120" s="73"/>
      <c r="D120" s="77"/>
      <c r="E120" s="73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</row>
    <row r="121" spans="1:25" ht="15.75" customHeight="1" x14ac:dyDescent="0.25">
      <c r="A121" s="73"/>
      <c r="B121" s="77"/>
      <c r="C121" s="73"/>
      <c r="D121" s="77"/>
      <c r="E121" s="73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</row>
    <row r="122" spans="1:25" ht="15.75" customHeight="1" x14ac:dyDescent="0.25">
      <c r="A122" s="73"/>
      <c r="B122" s="77"/>
      <c r="C122" s="73"/>
      <c r="D122" s="77"/>
      <c r="E122" s="73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</row>
    <row r="123" spans="1:25" ht="15.75" customHeight="1" x14ac:dyDescent="0.25">
      <c r="A123" s="73"/>
      <c r="B123" s="77"/>
      <c r="C123" s="73"/>
      <c r="D123" s="77"/>
      <c r="E123" s="73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</row>
    <row r="124" spans="1:25" ht="15.75" customHeight="1" x14ac:dyDescent="0.25">
      <c r="A124" s="73"/>
      <c r="B124" s="77"/>
      <c r="C124" s="73"/>
      <c r="D124" s="77"/>
      <c r="E124" s="73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</row>
    <row r="125" spans="1:25" ht="15.75" customHeight="1" x14ac:dyDescent="0.25">
      <c r="A125" s="73"/>
      <c r="B125" s="77"/>
      <c r="C125" s="73"/>
      <c r="D125" s="77"/>
      <c r="E125" s="73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</row>
    <row r="126" spans="1:25" ht="15.75" customHeight="1" x14ac:dyDescent="0.25">
      <c r="A126" s="73"/>
      <c r="B126" s="77"/>
      <c r="C126" s="73"/>
      <c r="D126" s="77"/>
      <c r="E126" s="73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</row>
    <row r="127" spans="1:25" ht="15.75" customHeight="1" x14ac:dyDescent="0.25">
      <c r="A127" s="73"/>
      <c r="B127" s="77"/>
      <c r="C127" s="73"/>
      <c r="D127" s="77"/>
      <c r="E127" s="73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</row>
    <row r="128" spans="1:25" ht="15.75" customHeight="1" x14ac:dyDescent="0.25">
      <c r="A128" s="73"/>
      <c r="B128" s="77"/>
      <c r="C128" s="73"/>
      <c r="D128" s="77"/>
      <c r="E128" s="73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</row>
    <row r="129" spans="1:25" ht="15.75" customHeight="1" x14ac:dyDescent="0.25">
      <c r="A129" s="73"/>
      <c r="B129" s="77"/>
      <c r="C129" s="73"/>
      <c r="D129" s="77"/>
      <c r="E129" s="73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</row>
    <row r="130" spans="1:25" ht="15.75" customHeight="1" x14ac:dyDescent="0.25">
      <c r="A130" s="73"/>
      <c r="B130" s="77"/>
      <c r="C130" s="73"/>
      <c r="D130" s="77"/>
      <c r="E130" s="73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</row>
    <row r="131" spans="1:25" ht="15.75" customHeight="1" x14ac:dyDescent="0.25">
      <c r="A131" s="73"/>
      <c r="B131" s="77"/>
      <c r="C131" s="73"/>
      <c r="D131" s="77"/>
      <c r="E131" s="73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</row>
    <row r="132" spans="1:25" ht="15.75" customHeight="1" x14ac:dyDescent="0.25">
      <c r="A132" s="73"/>
      <c r="B132" s="77"/>
      <c r="C132" s="73"/>
      <c r="D132" s="77"/>
      <c r="E132" s="73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</row>
    <row r="133" spans="1:25" ht="15.75" customHeight="1" x14ac:dyDescent="0.25">
      <c r="A133" s="73"/>
      <c r="B133" s="77"/>
      <c r="C133" s="73"/>
      <c r="D133" s="77"/>
      <c r="E133" s="73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</row>
    <row r="134" spans="1:25" ht="15.75" customHeight="1" x14ac:dyDescent="0.25">
      <c r="A134" s="73"/>
      <c r="B134" s="77"/>
      <c r="C134" s="73"/>
      <c r="D134" s="77"/>
      <c r="E134" s="73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</row>
    <row r="135" spans="1:25" ht="15.75" customHeight="1" x14ac:dyDescent="0.25">
      <c r="A135" s="73"/>
      <c r="B135" s="77"/>
      <c r="C135" s="73"/>
      <c r="D135" s="77"/>
      <c r="E135" s="73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</row>
    <row r="136" spans="1:25" ht="15.75" customHeight="1" x14ac:dyDescent="0.25">
      <c r="A136" s="73"/>
      <c r="B136" s="77"/>
      <c r="C136" s="73"/>
      <c r="D136" s="77"/>
      <c r="E136" s="73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</row>
    <row r="137" spans="1:25" ht="15.75" customHeight="1" x14ac:dyDescent="0.25">
      <c r="A137" s="73"/>
      <c r="B137" s="77"/>
      <c r="C137" s="73"/>
      <c r="D137" s="77"/>
      <c r="E137" s="73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</row>
    <row r="138" spans="1:25" ht="15.75" customHeight="1" x14ac:dyDescent="0.25">
      <c r="A138" s="73"/>
      <c r="B138" s="77"/>
      <c r="C138" s="73"/>
      <c r="D138" s="77"/>
      <c r="E138" s="73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</row>
    <row r="139" spans="1:25" ht="15.75" customHeight="1" x14ac:dyDescent="0.25">
      <c r="A139" s="73"/>
      <c r="B139" s="77"/>
      <c r="C139" s="73"/>
      <c r="D139" s="77"/>
      <c r="E139" s="73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</row>
    <row r="140" spans="1:25" ht="15.75" customHeight="1" x14ac:dyDescent="0.25">
      <c r="A140" s="73"/>
      <c r="B140" s="77"/>
      <c r="C140" s="73"/>
      <c r="D140" s="77"/>
      <c r="E140" s="73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</row>
    <row r="141" spans="1:25" ht="15.75" customHeight="1" x14ac:dyDescent="0.25">
      <c r="A141" s="73"/>
      <c r="B141" s="77"/>
      <c r="C141" s="73"/>
      <c r="D141" s="77"/>
      <c r="E141" s="73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</row>
    <row r="142" spans="1:25" ht="15.75" customHeight="1" x14ac:dyDescent="0.25">
      <c r="A142" s="73"/>
      <c r="B142" s="77"/>
      <c r="C142" s="73"/>
      <c r="D142" s="77"/>
      <c r="E142" s="73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</row>
    <row r="143" spans="1:25" ht="15.75" customHeight="1" x14ac:dyDescent="0.25">
      <c r="A143" s="73"/>
      <c r="B143" s="77"/>
      <c r="C143" s="73"/>
      <c r="D143" s="77"/>
      <c r="E143" s="73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</row>
    <row r="144" spans="1:25" ht="15.75" customHeight="1" x14ac:dyDescent="0.25">
      <c r="A144" s="73"/>
      <c r="B144" s="77"/>
      <c r="C144" s="73"/>
      <c r="D144" s="77"/>
      <c r="E144" s="73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</row>
    <row r="145" spans="1:25" ht="15.75" customHeight="1" x14ac:dyDescent="0.25">
      <c r="A145" s="73"/>
      <c r="B145" s="77"/>
      <c r="C145" s="73"/>
      <c r="D145" s="77"/>
      <c r="E145" s="73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</row>
    <row r="146" spans="1:25" ht="15.75" customHeight="1" x14ac:dyDescent="0.25">
      <c r="A146" s="73"/>
      <c r="B146" s="77"/>
      <c r="C146" s="73"/>
      <c r="D146" s="77"/>
      <c r="E146" s="73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</row>
    <row r="147" spans="1:25" ht="15.75" customHeight="1" x14ac:dyDescent="0.25">
      <c r="A147" s="73"/>
      <c r="B147" s="77"/>
      <c r="C147" s="73"/>
      <c r="D147" s="77"/>
      <c r="E147" s="73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</row>
    <row r="148" spans="1:25" ht="15.75" customHeight="1" x14ac:dyDescent="0.25">
      <c r="A148" s="73"/>
      <c r="B148" s="77"/>
      <c r="C148" s="73"/>
      <c r="D148" s="77"/>
      <c r="E148" s="73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</row>
    <row r="149" spans="1:25" ht="15.75" customHeight="1" x14ac:dyDescent="0.25">
      <c r="A149" s="73"/>
      <c r="B149" s="77"/>
      <c r="C149" s="73"/>
      <c r="D149" s="77"/>
      <c r="E149" s="73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</row>
    <row r="150" spans="1:25" ht="15.75" customHeight="1" x14ac:dyDescent="0.25">
      <c r="A150" s="73"/>
      <c r="B150" s="77"/>
      <c r="C150" s="73"/>
      <c r="D150" s="77"/>
      <c r="E150" s="73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</row>
    <row r="151" spans="1:25" ht="15.75" customHeight="1" x14ac:dyDescent="0.25">
      <c r="A151" s="73"/>
      <c r="B151" s="77"/>
      <c r="C151" s="73"/>
      <c r="D151" s="77"/>
      <c r="E151" s="73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</row>
    <row r="152" spans="1:25" ht="15.75" customHeight="1" x14ac:dyDescent="0.25">
      <c r="A152" s="73"/>
      <c r="B152" s="77"/>
      <c r="C152" s="73"/>
      <c r="D152" s="77"/>
      <c r="E152" s="73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</row>
    <row r="153" spans="1:25" ht="15.75" customHeight="1" x14ac:dyDescent="0.25">
      <c r="A153" s="73"/>
      <c r="B153" s="77"/>
      <c r="C153" s="73"/>
      <c r="D153" s="77"/>
      <c r="E153" s="73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</row>
    <row r="154" spans="1:25" ht="15.75" customHeight="1" x14ac:dyDescent="0.25">
      <c r="A154" s="73"/>
      <c r="B154" s="77"/>
      <c r="C154" s="73"/>
      <c r="D154" s="77"/>
      <c r="E154" s="73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</row>
    <row r="155" spans="1:25" ht="15.75" customHeight="1" x14ac:dyDescent="0.25">
      <c r="A155" s="73"/>
      <c r="B155" s="77"/>
      <c r="C155" s="73"/>
      <c r="D155" s="77"/>
      <c r="E155" s="73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</row>
    <row r="156" spans="1:25" ht="15.75" customHeight="1" x14ac:dyDescent="0.25">
      <c r="A156" s="73"/>
      <c r="B156" s="77"/>
      <c r="C156" s="73"/>
      <c r="D156" s="77"/>
      <c r="E156" s="73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</row>
    <row r="157" spans="1:25" ht="15.75" customHeight="1" x14ac:dyDescent="0.25">
      <c r="A157" s="73"/>
      <c r="B157" s="77"/>
      <c r="C157" s="73"/>
      <c r="D157" s="77"/>
      <c r="E157" s="73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</row>
    <row r="158" spans="1:25" ht="15.75" customHeight="1" x14ac:dyDescent="0.25">
      <c r="A158" s="73"/>
      <c r="B158" s="77"/>
      <c r="C158" s="73"/>
      <c r="D158" s="77"/>
      <c r="E158" s="73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</row>
    <row r="159" spans="1:25" ht="15.75" customHeight="1" x14ac:dyDescent="0.25">
      <c r="A159" s="73"/>
      <c r="B159" s="77"/>
      <c r="C159" s="73"/>
      <c r="D159" s="77"/>
      <c r="E159" s="73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</row>
    <row r="160" spans="1:25" ht="15.75" customHeight="1" x14ac:dyDescent="0.25">
      <c r="A160" s="73"/>
      <c r="B160" s="77"/>
      <c r="C160" s="73"/>
      <c r="D160" s="77"/>
      <c r="E160" s="73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</row>
    <row r="161" spans="1:25" ht="15.75" customHeight="1" x14ac:dyDescent="0.25">
      <c r="A161" s="73"/>
      <c r="B161" s="77"/>
      <c r="C161" s="73"/>
      <c r="D161" s="77"/>
      <c r="E161" s="73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</row>
    <row r="162" spans="1:25" ht="15.75" customHeight="1" x14ac:dyDescent="0.25">
      <c r="A162" s="73"/>
      <c r="B162" s="77"/>
      <c r="C162" s="73"/>
      <c r="D162" s="77"/>
      <c r="E162" s="73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</row>
    <row r="163" spans="1:25" ht="15.75" customHeight="1" x14ac:dyDescent="0.25">
      <c r="A163" s="73"/>
      <c r="B163" s="77"/>
      <c r="C163" s="73"/>
      <c r="D163" s="77"/>
      <c r="E163" s="73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</row>
    <row r="164" spans="1:25" ht="15.75" customHeight="1" x14ac:dyDescent="0.25">
      <c r="A164" s="73"/>
      <c r="B164" s="77"/>
      <c r="C164" s="73"/>
      <c r="D164" s="77"/>
      <c r="E164" s="73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</row>
    <row r="165" spans="1:25" ht="15.75" customHeight="1" x14ac:dyDescent="0.25">
      <c r="A165" s="73"/>
      <c r="B165" s="77"/>
      <c r="C165" s="73"/>
      <c r="D165" s="77"/>
      <c r="E165" s="73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</row>
    <row r="166" spans="1:25" ht="15.75" customHeight="1" x14ac:dyDescent="0.25">
      <c r="A166" s="73"/>
      <c r="B166" s="77"/>
      <c r="C166" s="73"/>
      <c r="D166" s="77"/>
      <c r="E166" s="73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</row>
    <row r="167" spans="1:25" ht="15.75" customHeight="1" x14ac:dyDescent="0.25">
      <c r="A167" s="73"/>
      <c r="B167" s="77"/>
      <c r="C167" s="73"/>
      <c r="D167" s="77"/>
      <c r="E167" s="73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</row>
    <row r="168" spans="1:25" ht="15.75" customHeight="1" x14ac:dyDescent="0.25">
      <c r="A168" s="73"/>
      <c r="B168" s="77"/>
      <c r="C168" s="73"/>
      <c r="D168" s="77"/>
      <c r="E168" s="73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</row>
    <row r="169" spans="1:25" ht="15.75" customHeight="1" x14ac:dyDescent="0.25">
      <c r="A169" s="73"/>
      <c r="B169" s="77"/>
      <c r="C169" s="73"/>
      <c r="D169" s="77"/>
      <c r="E169" s="73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</row>
    <row r="170" spans="1:25" ht="15.75" customHeight="1" x14ac:dyDescent="0.25">
      <c r="A170" s="73"/>
      <c r="B170" s="77"/>
      <c r="C170" s="73"/>
      <c r="D170" s="77"/>
      <c r="E170" s="73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</row>
    <row r="171" spans="1:25" ht="15.75" customHeight="1" x14ac:dyDescent="0.25">
      <c r="A171" s="73"/>
      <c r="B171" s="77"/>
      <c r="C171" s="73"/>
      <c r="D171" s="77"/>
      <c r="E171" s="73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</row>
    <row r="172" spans="1:25" ht="15.75" customHeight="1" x14ac:dyDescent="0.25">
      <c r="A172" s="73"/>
      <c r="B172" s="77"/>
      <c r="C172" s="73"/>
      <c r="D172" s="77"/>
      <c r="E172" s="73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</row>
    <row r="173" spans="1:25" ht="15.75" customHeight="1" x14ac:dyDescent="0.25">
      <c r="A173" s="73"/>
      <c r="B173" s="77"/>
      <c r="C173" s="73"/>
      <c r="D173" s="77"/>
      <c r="E173" s="73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</row>
    <row r="174" spans="1:25" ht="15.75" customHeight="1" x14ac:dyDescent="0.25">
      <c r="A174" s="73"/>
      <c r="B174" s="77"/>
      <c r="C174" s="73"/>
      <c r="D174" s="77"/>
      <c r="E174" s="73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</row>
    <row r="175" spans="1:25" ht="15.75" customHeight="1" x14ac:dyDescent="0.25">
      <c r="A175" s="73"/>
      <c r="B175" s="77"/>
      <c r="C175" s="73"/>
      <c r="D175" s="77"/>
      <c r="E175" s="73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</row>
    <row r="176" spans="1:25" ht="15.75" customHeight="1" x14ac:dyDescent="0.25">
      <c r="A176" s="73"/>
      <c r="B176" s="77"/>
      <c r="C176" s="73"/>
      <c r="D176" s="77"/>
      <c r="E176" s="73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</row>
    <row r="177" spans="1:25" ht="15.75" customHeight="1" x14ac:dyDescent="0.25">
      <c r="A177" s="73"/>
      <c r="B177" s="77"/>
      <c r="C177" s="73"/>
      <c r="D177" s="77"/>
      <c r="E177" s="73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</row>
    <row r="178" spans="1:25" ht="15.75" customHeight="1" x14ac:dyDescent="0.25">
      <c r="A178" s="73"/>
      <c r="B178" s="77"/>
      <c r="C178" s="73"/>
      <c r="D178" s="77"/>
      <c r="E178" s="73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</row>
    <row r="179" spans="1:25" ht="15.75" customHeight="1" x14ac:dyDescent="0.25">
      <c r="A179" s="73"/>
      <c r="B179" s="77"/>
      <c r="C179" s="73"/>
      <c r="D179" s="77"/>
      <c r="E179" s="73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</row>
    <row r="180" spans="1:25" ht="15.75" customHeight="1" x14ac:dyDescent="0.25">
      <c r="A180" s="73"/>
      <c r="B180" s="77"/>
      <c r="C180" s="73"/>
      <c r="D180" s="77"/>
      <c r="E180" s="73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</row>
    <row r="181" spans="1:25" ht="15.75" customHeight="1" x14ac:dyDescent="0.25">
      <c r="A181" s="73"/>
      <c r="B181" s="77"/>
      <c r="C181" s="73"/>
      <c r="D181" s="77"/>
      <c r="E181" s="73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</row>
    <row r="182" spans="1:25" ht="15.75" customHeight="1" x14ac:dyDescent="0.25">
      <c r="A182" s="73"/>
      <c r="B182" s="77"/>
      <c r="C182" s="73"/>
      <c r="D182" s="77"/>
      <c r="E182" s="73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</row>
    <row r="183" spans="1:25" ht="15.75" customHeight="1" x14ac:dyDescent="0.25">
      <c r="A183" s="73"/>
      <c r="B183" s="77"/>
      <c r="C183" s="73"/>
      <c r="D183" s="77"/>
      <c r="E183" s="73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</row>
    <row r="184" spans="1:25" ht="15.75" customHeight="1" x14ac:dyDescent="0.25">
      <c r="A184" s="73"/>
      <c r="B184" s="77"/>
      <c r="C184" s="73"/>
      <c r="D184" s="77"/>
      <c r="E184" s="73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</row>
    <row r="185" spans="1:25" ht="15.75" customHeight="1" x14ac:dyDescent="0.25">
      <c r="A185" s="73"/>
      <c r="B185" s="77"/>
      <c r="C185" s="73"/>
      <c r="D185" s="77"/>
      <c r="E185" s="73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</row>
    <row r="186" spans="1:25" ht="15.75" customHeight="1" x14ac:dyDescent="0.25">
      <c r="A186" s="73"/>
      <c r="B186" s="77"/>
      <c r="C186" s="73"/>
      <c r="D186" s="77"/>
      <c r="E186" s="73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</row>
    <row r="187" spans="1:25" ht="15.75" customHeight="1" x14ac:dyDescent="0.25">
      <c r="A187" s="73"/>
      <c r="B187" s="77"/>
      <c r="C187" s="73"/>
      <c r="D187" s="77"/>
      <c r="E187" s="73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</row>
    <row r="188" spans="1:25" ht="15.75" customHeight="1" x14ac:dyDescent="0.25">
      <c r="A188" s="73"/>
      <c r="B188" s="77"/>
      <c r="C188" s="73"/>
      <c r="D188" s="77"/>
      <c r="E188" s="73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</row>
    <row r="189" spans="1:25" ht="15.75" customHeight="1" x14ac:dyDescent="0.25">
      <c r="A189" s="73"/>
      <c r="B189" s="77"/>
      <c r="C189" s="73"/>
      <c r="D189" s="77"/>
      <c r="E189" s="73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</row>
    <row r="190" spans="1:25" ht="15.75" customHeight="1" x14ac:dyDescent="0.25">
      <c r="A190" s="73"/>
      <c r="B190" s="77"/>
      <c r="C190" s="73"/>
      <c r="D190" s="77"/>
      <c r="E190" s="73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</row>
    <row r="191" spans="1:25" ht="15.75" customHeight="1" x14ac:dyDescent="0.25">
      <c r="A191" s="73"/>
      <c r="B191" s="77"/>
      <c r="C191" s="73"/>
      <c r="D191" s="77"/>
      <c r="E191" s="73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</row>
    <row r="192" spans="1:25" ht="15.75" customHeight="1" x14ac:dyDescent="0.25">
      <c r="A192" s="73"/>
      <c r="B192" s="77"/>
      <c r="C192" s="73"/>
      <c r="D192" s="77"/>
      <c r="E192" s="73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</row>
    <row r="193" spans="1:25" ht="15.75" customHeight="1" x14ac:dyDescent="0.25">
      <c r="A193" s="73"/>
      <c r="B193" s="77"/>
      <c r="C193" s="73"/>
      <c r="D193" s="77"/>
      <c r="E193" s="73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</row>
    <row r="194" spans="1:25" ht="15.75" customHeight="1" x14ac:dyDescent="0.25">
      <c r="A194" s="73"/>
      <c r="B194" s="77"/>
      <c r="C194" s="73"/>
      <c r="D194" s="77"/>
      <c r="E194" s="73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</row>
    <row r="195" spans="1:25" ht="15.75" customHeight="1" x14ac:dyDescent="0.25">
      <c r="A195" s="73"/>
      <c r="B195" s="77"/>
      <c r="C195" s="73"/>
      <c r="D195" s="77"/>
      <c r="E195" s="73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</row>
    <row r="196" spans="1:25" ht="15.75" customHeight="1" x14ac:dyDescent="0.25">
      <c r="A196" s="73"/>
      <c r="B196" s="77"/>
      <c r="C196" s="73"/>
      <c r="D196" s="77"/>
      <c r="E196" s="73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</row>
    <row r="197" spans="1:25" ht="15.75" customHeight="1" x14ac:dyDescent="0.25">
      <c r="A197" s="73"/>
      <c r="B197" s="77"/>
      <c r="C197" s="73"/>
      <c r="D197" s="77"/>
      <c r="E197" s="73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</row>
    <row r="198" spans="1:25" ht="15.75" customHeight="1" x14ac:dyDescent="0.25">
      <c r="A198" s="73"/>
      <c r="B198" s="77"/>
      <c r="C198" s="73"/>
      <c r="D198" s="77"/>
      <c r="E198" s="73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</row>
    <row r="199" spans="1:25" ht="15.75" customHeight="1" x14ac:dyDescent="0.25">
      <c r="A199" s="73"/>
      <c r="B199" s="77"/>
      <c r="C199" s="73"/>
      <c r="D199" s="77"/>
      <c r="E199" s="73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</row>
    <row r="200" spans="1:25" ht="15.75" customHeight="1" x14ac:dyDescent="0.25">
      <c r="A200" s="73"/>
      <c r="B200" s="77"/>
      <c r="C200" s="73"/>
      <c r="D200" s="77"/>
      <c r="E200" s="73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</row>
    <row r="201" spans="1:25" ht="15.75" customHeight="1" x14ac:dyDescent="0.25">
      <c r="A201" s="73"/>
      <c r="B201" s="77"/>
      <c r="C201" s="73"/>
      <c r="D201" s="77"/>
      <c r="E201" s="73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</row>
    <row r="202" spans="1:25" ht="15.75" customHeight="1" x14ac:dyDescent="0.25">
      <c r="A202" s="73"/>
      <c r="B202" s="77"/>
      <c r="C202" s="73"/>
      <c r="D202" s="77"/>
      <c r="E202" s="73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</row>
    <row r="203" spans="1:25" ht="15.75" customHeight="1" x14ac:dyDescent="0.25">
      <c r="A203" s="73"/>
      <c r="B203" s="77"/>
      <c r="C203" s="73"/>
      <c r="D203" s="77"/>
      <c r="E203" s="73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</row>
    <row r="204" spans="1:25" ht="15.75" customHeight="1" x14ac:dyDescent="0.25">
      <c r="A204" s="73"/>
      <c r="B204" s="77"/>
      <c r="C204" s="73"/>
      <c r="D204" s="77"/>
      <c r="E204" s="73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</row>
    <row r="205" spans="1:25" ht="15.75" customHeight="1" x14ac:dyDescent="0.25">
      <c r="A205" s="73"/>
      <c r="B205" s="77"/>
      <c r="C205" s="73"/>
      <c r="D205" s="77"/>
      <c r="E205" s="73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</row>
    <row r="206" spans="1:25" ht="15.75" customHeight="1" x14ac:dyDescent="0.25">
      <c r="A206" s="73"/>
      <c r="B206" s="77"/>
      <c r="C206" s="73"/>
      <c r="D206" s="77"/>
      <c r="E206" s="73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</row>
    <row r="207" spans="1:25" ht="15.75" customHeight="1" x14ac:dyDescent="0.25">
      <c r="A207" s="73"/>
      <c r="B207" s="77"/>
      <c r="C207" s="73"/>
      <c r="D207" s="77"/>
      <c r="E207" s="73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</row>
    <row r="208" spans="1:25" ht="15.75" customHeight="1" x14ac:dyDescent="0.25">
      <c r="A208" s="73"/>
      <c r="B208" s="77"/>
      <c r="C208" s="73"/>
      <c r="D208" s="77"/>
      <c r="E208" s="73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</row>
    <row r="209" spans="1:25" ht="15.75" customHeight="1" x14ac:dyDescent="0.25">
      <c r="A209" s="73"/>
      <c r="B209" s="77"/>
      <c r="C209" s="73"/>
      <c r="D209" s="77"/>
      <c r="E209" s="73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</row>
    <row r="210" spans="1:25" ht="15.75" customHeight="1" x14ac:dyDescent="0.25">
      <c r="A210" s="73"/>
      <c r="B210" s="77"/>
      <c r="C210" s="73"/>
      <c r="D210" s="77"/>
      <c r="E210" s="73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</row>
    <row r="211" spans="1:25" ht="15.75" customHeight="1" x14ac:dyDescent="0.25">
      <c r="A211" s="73"/>
      <c r="B211" s="77"/>
      <c r="C211" s="73"/>
      <c r="D211" s="77"/>
      <c r="E211" s="73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</row>
    <row r="212" spans="1:25" ht="15.75" customHeight="1" x14ac:dyDescent="0.25">
      <c r="A212" s="73"/>
      <c r="B212" s="77"/>
      <c r="C212" s="73"/>
      <c r="D212" s="77"/>
      <c r="E212" s="73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</row>
    <row r="213" spans="1:25" ht="15.75" customHeight="1" x14ac:dyDescent="0.25">
      <c r="A213" s="73"/>
      <c r="B213" s="77"/>
      <c r="C213" s="73"/>
      <c r="D213" s="77"/>
      <c r="E213" s="73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</row>
    <row r="214" spans="1:25" ht="15.75" customHeight="1" x14ac:dyDescent="0.25">
      <c r="A214" s="73"/>
      <c r="B214" s="77"/>
      <c r="C214" s="73"/>
      <c r="D214" s="77"/>
      <c r="E214" s="73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</row>
    <row r="215" spans="1:25" ht="15.75" customHeight="1" x14ac:dyDescent="0.25">
      <c r="A215" s="73"/>
      <c r="B215" s="77"/>
      <c r="C215" s="73"/>
      <c r="D215" s="77"/>
      <c r="E215" s="73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</row>
    <row r="216" spans="1:25" ht="15.75" customHeight="1" x14ac:dyDescent="0.25">
      <c r="A216" s="73"/>
      <c r="B216" s="77"/>
      <c r="C216" s="73"/>
      <c r="D216" s="77"/>
      <c r="E216" s="73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</row>
    <row r="217" spans="1:25" ht="15.75" customHeight="1" x14ac:dyDescent="0.25">
      <c r="A217" s="73"/>
      <c r="B217" s="77"/>
      <c r="C217" s="73"/>
      <c r="D217" s="77"/>
      <c r="E217" s="73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</row>
    <row r="218" spans="1:25" ht="15.75" customHeight="1" x14ac:dyDescent="0.25">
      <c r="A218" s="73"/>
      <c r="B218" s="77"/>
      <c r="C218" s="73"/>
      <c r="D218" s="77"/>
      <c r="E218" s="73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</row>
    <row r="219" spans="1:25" ht="15.75" customHeight="1" x14ac:dyDescent="0.25">
      <c r="A219" s="73"/>
      <c r="B219" s="77"/>
      <c r="C219" s="73"/>
      <c r="D219" s="77"/>
      <c r="E219" s="73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</row>
    <row r="220" spans="1:25" ht="15.75" customHeight="1" x14ac:dyDescent="0.25">
      <c r="A220" s="73"/>
      <c r="B220" s="77"/>
      <c r="C220" s="73"/>
      <c r="D220" s="77"/>
      <c r="E220" s="73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</row>
    <row r="221" spans="1:25" ht="15.75" customHeight="1" x14ac:dyDescent="0.25">
      <c r="A221" s="73"/>
      <c r="B221" s="77"/>
      <c r="C221" s="73"/>
      <c r="D221" s="77"/>
      <c r="E221" s="73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</row>
    <row r="222" spans="1:25" ht="15.75" customHeight="1" x14ac:dyDescent="0.25">
      <c r="A222" s="73"/>
      <c r="B222" s="77"/>
      <c r="C222" s="73"/>
      <c r="D222" s="77"/>
      <c r="E222" s="73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</row>
    <row r="223" spans="1:25" ht="15.75" customHeight="1" x14ac:dyDescent="0.25">
      <c r="A223" s="73"/>
      <c r="B223" s="77"/>
      <c r="C223" s="73"/>
      <c r="D223" s="77"/>
      <c r="E223" s="73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</row>
    <row r="224" spans="1:25" ht="15.75" customHeight="1" x14ac:dyDescent="0.25">
      <c r="A224" s="73"/>
      <c r="B224" s="77"/>
      <c r="C224" s="73"/>
      <c r="D224" s="77"/>
      <c r="E224" s="73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</row>
    <row r="225" spans="1:25" ht="15.75" customHeight="1" x14ac:dyDescent="0.25">
      <c r="A225" s="73"/>
      <c r="B225" s="77"/>
      <c r="C225" s="73"/>
      <c r="D225" s="77"/>
      <c r="E225" s="73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</row>
    <row r="226" spans="1:25" ht="15.75" customHeight="1" x14ac:dyDescent="0.25">
      <c r="A226" s="73"/>
      <c r="B226" s="77"/>
      <c r="C226" s="73"/>
      <c r="D226" s="77"/>
      <c r="E226" s="73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</row>
    <row r="227" spans="1:25" ht="15.75" customHeight="1" x14ac:dyDescent="0.25">
      <c r="A227" s="73"/>
      <c r="B227" s="77"/>
      <c r="C227" s="73"/>
      <c r="D227" s="77"/>
      <c r="E227" s="73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</row>
    <row r="228" spans="1:25" ht="15.75" customHeight="1" x14ac:dyDescent="0.25">
      <c r="A228" s="73"/>
      <c r="B228" s="77"/>
      <c r="C228" s="73"/>
      <c r="D228" s="77"/>
      <c r="E228" s="73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</row>
    <row r="229" spans="1:25" ht="15.75" customHeight="1" x14ac:dyDescent="0.25">
      <c r="A229" s="73"/>
      <c r="B229" s="77"/>
      <c r="C229" s="73"/>
      <c r="D229" s="77"/>
      <c r="E229" s="73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</row>
    <row r="230" spans="1:25" ht="15.75" customHeight="1" x14ac:dyDescent="0.25">
      <c r="A230" s="73"/>
      <c r="B230" s="77"/>
      <c r="C230" s="73"/>
      <c r="D230" s="77"/>
      <c r="E230" s="73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</row>
    <row r="231" spans="1:25" ht="15.75" customHeight="1" x14ac:dyDescent="0.25">
      <c r="A231" s="73"/>
      <c r="B231" s="77"/>
      <c r="C231" s="73"/>
      <c r="D231" s="77"/>
      <c r="E231" s="73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</row>
    <row r="232" spans="1:25" ht="15.75" customHeight="1" x14ac:dyDescent="0.25">
      <c r="A232" s="73"/>
      <c r="B232" s="77"/>
      <c r="C232" s="73"/>
      <c r="D232" s="77"/>
      <c r="E232" s="73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</row>
    <row r="233" spans="1:25" ht="15.75" customHeight="1" x14ac:dyDescent="0.25">
      <c r="A233" s="73"/>
      <c r="B233" s="77"/>
      <c r="C233" s="73"/>
      <c r="D233" s="77"/>
      <c r="E233" s="73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</row>
    <row r="234" spans="1:25" ht="15.75" customHeight="1" x14ac:dyDescent="0.25">
      <c r="A234" s="73"/>
      <c r="B234" s="77"/>
      <c r="C234" s="73"/>
      <c r="D234" s="77"/>
      <c r="E234" s="73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</row>
    <row r="235" spans="1:25" ht="15.75" customHeight="1" x14ac:dyDescent="0.25">
      <c r="A235" s="73"/>
      <c r="B235" s="77"/>
      <c r="C235" s="73"/>
      <c r="D235" s="77"/>
      <c r="E235" s="73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</row>
    <row r="236" spans="1:25" ht="15.75" customHeight="1" x14ac:dyDescent="0.25">
      <c r="A236" s="73"/>
      <c r="B236" s="77"/>
      <c r="C236" s="73"/>
      <c r="D236" s="77"/>
      <c r="E236" s="73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</row>
    <row r="237" spans="1:25" ht="15.75" customHeight="1" x14ac:dyDescent="0.25">
      <c r="A237" s="73"/>
      <c r="B237" s="77"/>
      <c r="C237" s="73"/>
      <c r="D237" s="77"/>
      <c r="E237" s="73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</row>
    <row r="238" spans="1:25" ht="15.75" customHeight="1" x14ac:dyDescent="0.25">
      <c r="A238" s="73"/>
      <c r="B238" s="77"/>
      <c r="C238" s="73"/>
      <c r="D238" s="77"/>
      <c r="E238" s="73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</row>
    <row r="239" spans="1:25" ht="15.75" customHeight="1" x14ac:dyDescent="0.25">
      <c r="A239" s="73"/>
      <c r="B239" s="77"/>
      <c r="C239" s="73"/>
      <c r="D239" s="77"/>
      <c r="E239" s="73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</row>
    <row r="240" spans="1:25" ht="15.75" customHeight="1" x14ac:dyDescent="0.25">
      <c r="A240" s="73"/>
      <c r="B240" s="77"/>
      <c r="C240" s="73"/>
      <c r="D240" s="77"/>
      <c r="E240" s="73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</row>
    <row r="241" spans="1:25" ht="15.75" customHeight="1" x14ac:dyDescent="0.25">
      <c r="A241" s="73"/>
      <c r="B241" s="77"/>
      <c r="C241" s="73"/>
      <c r="D241" s="77"/>
      <c r="E241" s="73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</row>
    <row r="242" spans="1:25" ht="15.75" customHeight="1" x14ac:dyDescent="0.25">
      <c r="A242" s="73"/>
      <c r="B242" s="77"/>
      <c r="C242" s="73"/>
      <c r="D242" s="77"/>
      <c r="E242" s="73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</row>
    <row r="243" spans="1:25" ht="15.75" customHeight="1" x14ac:dyDescent="0.25">
      <c r="A243" s="73"/>
      <c r="B243" s="77"/>
      <c r="C243" s="73"/>
      <c r="D243" s="77"/>
      <c r="E243" s="73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</row>
    <row r="244" spans="1:25" ht="15.75" customHeight="1" x14ac:dyDescent="0.25">
      <c r="A244" s="73"/>
      <c r="B244" s="77"/>
      <c r="C244" s="73"/>
      <c r="D244" s="77"/>
      <c r="E244" s="73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</row>
    <row r="245" spans="1:25" ht="15.75" customHeight="1" x14ac:dyDescent="0.25">
      <c r="A245" s="73"/>
      <c r="B245" s="77"/>
      <c r="C245" s="73"/>
      <c r="D245" s="77"/>
      <c r="E245" s="73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</row>
    <row r="246" spans="1:25" ht="15.75" customHeight="1" x14ac:dyDescent="0.25">
      <c r="A246" s="73"/>
      <c r="B246" s="77"/>
      <c r="C246" s="73"/>
      <c r="D246" s="77"/>
      <c r="E246" s="73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</row>
    <row r="247" spans="1:25" ht="15.75" customHeight="1" x14ac:dyDescent="0.25">
      <c r="A247" s="73"/>
      <c r="B247" s="77"/>
      <c r="C247" s="73"/>
      <c r="D247" s="77"/>
      <c r="E247" s="73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</row>
    <row r="248" spans="1:25" ht="15.75" customHeight="1" x14ac:dyDescent="0.25">
      <c r="A248" s="73"/>
      <c r="B248" s="77"/>
      <c r="C248" s="73"/>
      <c r="D248" s="77"/>
      <c r="E248" s="73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</row>
    <row r="249" spans="1:25" ht="15.75" customHeight="1" x14ac:dyDescent="0.25">
      <c r="A249" s="73"/>
      <c r="B249" s="77"/>
      <c r="C249" s="73"/>
      <c r="D249" s="77"/>
      <c r="E249" s="73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</row>
    <row r="250" spans="1:25" ht="15.75" customHeight="1" x14ac:dyDescent="0.25">
      <c r="A250" s="73"/>
      <c r="B250" s="77"/>
      <c r="C250" s="73"/>
      <c r="D250" s="77"/>
      <c r="E250" s="73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</row>
    <row r="251" spans="1:25" ht="15.75" customHeight="1" x14ac:dyDescent="0.25">
      <c r="A251" s="73"/>
      <c r="B251" s="77"/>
      <c r="C251" s="73"/>
      <c r="D251" s="77"/>
      <c r="E251" s="73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</row>
    <row r="252" spans="1:25" ht="15.75" customHeight="1" x14ac:dyDescent="0.25">
      <c r="A252" s="73"/>
      <c r="B252" s="77"/>
      <c r="C252" s="73"/>
      <c r="D252" s="77"/>
      <c r="E252" s="73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</row>
    <row r="253" spans="1:25" ht="15.75" customHeight="1" x14ac:dyDescent="0.25">
      <c r="A253" s="73"/>
      <c r="B253" s="77"/>
      <c r="C253" s="73"/>
      <c r="D253" s="77"/>
      <c r="E253" s="73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</row>
    <row r="254" spans="1:25" ht="15.75" customHeight="1" x14ac:dyDescent="0.25">
      <c r="A254" s="73"/>
      <c r="B254" s="77"/>
      <c r="C254" s="73"/>
      <c r="D254" s="77"/>
      <c r="E254" s="73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</row>
    <row r="255" spans="1:25" ht="15.75" customHeight="1" x14ac:dyDescent="0.25">
      <c r="A255" s="73"/>
      <c r="B255" s="77"/>
      <c r="C255" s="73"/>
      <c r="D255" s="77"/>
      <c r="E255" s="73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</row>
    <row r="256" spans="1:25" ht="15.75" customHeight="1" x14ac:dyDescent="0.25">
      <c r="A256" s="73"/>
      <c r="B256" s="77"/>
      <c r="C256" s="73"/>
      <c r="D256" s="77"/>
      <c r="E256" s="73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</row>
    <row r="257" spans="1:25" ht="15.75" customHeight="1" x14ac:dyDescent="0.25">
      <c r="A257" s="73"/>
      <c r="B257" s="77"/>
      <c r="C257" s="73"/>
      <c r="D257" s="77"/>
      <c r="E257" s="73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</row>
    <row r="258" spans="1:25" ht="15.75" customHeight="1" x14ac:dyDescent="0.25">
      <c r="A258" s="73"/>
      <c r="B258" s="77"/>
      <c r="C258" s="73"/>
      <c r="D258" s="77"/>
      <c r="E258" s="73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</row>
    <row r="259" spans="1:25" ht="15.75" customHeight="1" x14ac:dyDescent="0.25">
      <c r="A259" s="73"/>
      <c r="B259" s="77"/>
      <c r="C259" s="73"/>
      <c r="D259" s="77"/>
      <c r="E259" s="73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</row>
    <row r="260" spans="1:25" ht="15.75" customHeight="1" x14ac:dyDescent="0.25">
      <c r="A260" s="73"/>
      <c r="B260" s="77"/>
      <c r="C260" s="73"/>
      <c r="D260" s="77"/>
      <c r="E260" s="73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</row>
    <row r="261" spans="1:25" ht="15.75" customHeight="1" x14ac:dyDescent="0.25">
      <c r="A261" s="73"/>
      <c r="B261" s="77"/>
      <c r="C261" s="73"/>
      <c r="D261" s="77"/>
      <c r="E261" s="73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</row>
    <row r="262" spans="1:25" ht="15.75" customHeight="1" x14ac:dyDescent="0.25">
      <c r="A262" s="73"/>
      <c r="B262" s="77"/>
      <c r="C262" s="73"/>
      <c r="D262" s="77"/>
      <c r="E262" s="73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</row>
    <row r="263" spans="1:25" ht="15.75" customHeight="1" x14ac:dyDescent="0.25">
      <c r="A263" s="73"/>
      <c r="B263" s="77"/>
      <c r="C263" s="73"/>
      <c r="D263" s="77"/>
      <c r="E263" s="73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</row>
    <row r="264" spans="1:25" ht="15.75" customHeight="1" x14ac:dyDescent="0.25">
      <c r="A264" s="73"/>
      <c r="B264" s="77"/>
      <c r="C264" s="73"/>
      <c r="D264" s="77"/>
      <c r="E264" s="73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</row>
    <row r="265" spans="1:25" ht="15.75" customHeight="1" x14ac:dyDescent="0.25">
      <c r="A265" s="73"/>
      <c r="B265" s="77"/>
      <c r="C265" s="73"/>
      <c r="D265" s="77"/>
      <c r="E265" s="73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</row>
    <row r="266" spans="1:25" ht="15.75" customHeight="1" x14ac:dyDescent="0.25">
      <c r="A266" s="73"/>
      <c r="B266" s="77"/>
      <c r="C266" s="73"/>
      <c r="D266" s="77"/>
      <c r="E266" s="73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</row>
    <row r="267" spans="1:25" ht="15.75" customHeight="1" x14ac:dyDescent="0.25">
      <c r="A267" s="73"/>
      <c r="B267" s="77"/>
      <c r="C267" s="73"/>
      <c r="D267" s="77"/>
      <c r="E267" s="73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</row>
    <row r="268" spans="1:25" ht="15.75" customHeight="1" x14ac:dyDescent="0.25">
      <c r="A268" s="73"/>
      <c r="B268" s="77"/>
      <c r="C268" s="73"/>
      <c r="D268" s="77"/>
      <c r="E268" s="73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</row>
    <row r="269" spans="1:25" ht="15.75" customHeight="1" x14ac:dyDescent="0.25">
      <c r="A269" s="73"/>
      <c r="B269" s="77"/>
      <c r="C269" s="73"/>
      <c r="D269" s="77"/>
      <c r="E269" s="73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</row>
    <row r="270" spans="1:25" ht="15.75" customHeight="1" x14ac:dyDescent="0.25">
      <c r="A270" s="73"/>
      <c r="B270" s="77"/>
      <c r="C270" s="73"/>
      <c r="D270" s="77"/>
      <c r="E270" s="73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</row>
    <row r="271" spans="1:25" ht="15.75" customHeight="1" x14ac:dyDescent="0.25">
      <c r="A271" s="73"/>
      <c r="B271" s="77"/>
      <c r="C271" s="73"/>
      <c r="D271" s="77"/>
      <c r="E271" s="73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</row>
    <row r="272" spans="1:25" ht="15.75" customHeight="1" x14ac:dyDescent="0.25">
      <c r="A272" s="73"/>
      <c r="B272" s="77"/>
      <c r="C272" s="73"/>
      <c r="D272" s="77"/>
      <c r="E272" s="73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</row>
    <row r="273" spans="1:25" ht="15.75" customHeight="1" x14ac:dyDescent="0.25">
      <c r="A273" s="73"/>
      <c r="B273" s="77"/>
      <c r="C273" s="73"/>
      <c r="D273" s="77"/>
      <c r="E273" s="73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</row>
    <row r="274" spans="1:25" ht="15.75" customHeight="1" x14ac:dyDescent="0.25">
      <c r="A274" s="73"/>
      <c r="B274" s="77"/>
      <c r="C274" s="73"/>
      <c r="D274" s="77"/>
      <c r="E274" s="73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</row>
    <row r="275" spans="1:25" ht="15.75" customHeight="1" x14ac:dyDescent="0.25">
      <c r="A275" s="73"/>
      <c r="B275" s="77"/>
      <c r="C275" s="73"/>
      <c r="D275" s="77"/>
      <c r="E275" s="73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</row>
    <row r="276" spans="1:25" ht="15.75" customHeight="1" x14ac:dyDescent="0.25">
      <c r="A276" s="73"/>
      <c r="B276" s="77"/>
      <c r="C276" s="73"/>
      <c r="D276" s="77"/>
      <c r="E276" s="73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</row>
    <row r="277" spans="1:25" ht="15.75" customHeight="1" x14ac:dyDescent="0.25">
      <c r="A277" s="73"/>
      <c r="B277" s="77"/>
      <c r="C277" s="73"/>
      <c r="D277" s="77"/>
      <c r="E277" s="73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</row>
    <row r="278" spans="1:25" ht="15.75" customHeight="1" x14ac:dyDescent="0.25">
      <c r="A278" s="73"/>
      <c r="B278" s="77"/>
      <c r="C278" s="73"/>
      <c r="D278" s="77"/>
      <c r="E278" s="73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</row>
    <row r="279" spans="1:25" ht="15.75" customHeight="1" x14ac:dyDescent="0.25">
      <c r="A279" s="73"/>
      <c r="B279" s="77"/>
      <c r="C279" s="73"/>
      <c r="D279" s="77"/>
      <c r="E279" s="73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</row>
    <row r="280" spans="1:25" ht="15.75" customHeight="1" x14ac:dyDescent="0.25">
      <c r="A280" s="73"/>
      <c r="B280" s="77"/>
      <c r="C280" s="73"/>
      <c r="D280" s="77"/>
      <c r="E280" s="73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</row>
    <row r="281" spans="1:25" ht="15.75" customHeight="1" x14ac:dyDescent="0.25">
      <c r="A281" s="73"/>
      <c r="B281" s="77"/>
      <c r="C281" s="73"/>
      <c r="D281" s="77"/>
      <c r="E281" s="73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</row>
    <row r="282" spans="1:25" ht="15.75" customHeight="1" x14ac:dyDescent="0.25">
      <c r="A282" s="73"/>
      <c r="B282" s="77"/>
      <c r="C282" s="73"/>
      <c r="D282" s="77"/>
      <c r="E282" s="73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</row>
    <row r="283" spans="1:25" ht="15.75" customHeight="1" x14ac:dyDescent="0.25">
      <c r="A283" s="73"/>
      <c r="B283" s="77"/>
      <c r="C283" s="73"/>
      <c r="D283" s="77"/>
      <c r="E283" s="73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</row>
    <row r="284" spans="1:25" ht="15.75" customHeight="1" x14ac:dyDescent="0.25">
      <c r="A284" s="73"/>
      <c r="B284" s="77"/>
      <c r="C284" s="73"/>
      <c r="D284" s="77"/>
      <c r="E284" s="73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</row>
    <row r="285" spans="1:25" ht="15.75" customHeight="1" x14ac:dyDescent="0.25">
      <c r="A285" s="73"/>
      <c r="B285" s="77"/>
      <c r="C285" s="73"/>
      <c r="D285" s="77"/>
      <c r="E285" s="73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</row>
    <row r="286" spans="1:25" ht="15.75" customHeight="1" x14ac:dyDescent="0.25">
      <c r="A286" s="73"/>
      <c r="B286" s="77"/>
      <c r="C286" s="73"/>
      <c r="D286" s="77"/>
      <c r="E286" s="73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</row>
    <row r="287" spans="1:25" ht="15.75" customHeight="1" x14ac:dyDescent="0.25">
      <c r="A287" s="73"/>
      <c r="B287" s="77"/>
      <c r="C287" s="73"/>
      <c r="D287" s="77"/>
      <c r="E287" s="73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</row>
    <row r="288" spans="1:25" ht="15.75" customHeight="1" x14ac:dyDescent="0.25">
      <c r="A288" s="73"/>
      <c r="B288" s="77"/>
      <c r="C288" s="73"/>
      <c r="D288" s="77"/>
      <c r="E288" s="73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</row>
    <row r="289" spans="1:25" ht="15.75" customHeight="1" x14ac:dyDescent="0.25">
      <c r="A289" s="73"/>
      <c r="B289" s="77"/>
      <c r="C289" s="73"/>
      <c r="D289" s="77"/>
      <c r="E289" s="73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</row>
    <row r="290" spans="1:25" ht="15.75" customHeight="1" x14ac:dyDescent="0.25">
      <c r="A290" s="73"/>
      <c r="B290" s="77"/>
      <c r="C290" s="73"/>
      <c r="D290" s="77"/>
      <c r="E290" s="73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</row>
    <row r="291" spans="1:25" ht="15.75" customHeight="1" x14ac:dyDescent="0.25">
      <c r="A291" s="73"/>
      <c r="B291" s="77"/>
      <c r="C291" s="73"/>
      <c r="D291" s="77"/>
      <c r="E291" s="73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</row>
    <row r="292" spans="1:25" ht="15.75" customHeight="1" x14ac:dyDescent="0.25">
      <c r="A292" s="73"/>
      <c r="B292" s="77"/>
      <c r="C292" s="73"/>
      <c r="D292" s="77"/>
      <c r="E292" s="73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</row>
    <row r="293" spans="1:25" ht="15.75" customHeight="1" x14ac:dyDescent="0.25">
      <c r="A293" s="73"/>
      <c r="B293" s="77"/>
      <c r="C293" s="73"/>
      <c r="D293" s="77"/>
      <c r="E293" s="73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</row>
    <row r="294" spans="1:25" ht="15.75" customHeight="1" x14ac:dyDescent="0.25">
      <c r="A294" s="73"/>
      <c r="B294" s="77"/>
      <c r="C294" s="73"/>
      <c r="D294" s="77"/>
      <c r="E294" s="73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</row>
    <row r="295" spans="1:25" ht="15.75" customHeight="1" x14ac:dyDescent="0.25">
      <c r="A295" s="73"/>
      <c r="B295" s="77"/>
      <c r="C295" s="73"/>
      <c r="D295" s="77"/>
      <c r="E295" s="73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</row>
    <row r="296" spans="1:25" ht="15.75" customHeight="1" x14ac:dyDescent="0.25">
      <c r="A296" s="73"/>
      <c r="B296" s="77"/>
      <c r="C296" s="73"/>
      <c r="D296" s="77"/>
      <c r="E296" s="73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</row>
    <row r="297" spans="1:25" ht="15.75" customHeight="1" x14ac:dyDescent="0.25">
      <c r="A297" s="73"/>
      <c r="B297" s="77"/>
      <c r="C297" s="73"/>
      <c r="D297" s="77"/>
      <c r="E297" s="73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</row>
    <row r="298" spans="1:25" ht="15.75" customHeight="1" x14ac:dyDescent="0.25">
      <c r="A298" s="73"/>
      <c r="B298" s="77"/>
      <c r="C298" s="73"/>
      <c r="D298" s="77"/>
      <c r="E298" s="73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</row>
    <row r="299" spans="1:25" ht="15.75" customHeight="1" x14ac:dyDescent="0.25">
      <c r="A299" s="73"/>
      <c r="B299" s="77"/>
      <c r="C299" s="73"/>
      <c r="D299" s="77"/>
      <c r="E299" s="73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</row>
    <row r="300" spans="1:25" ht="15.75" customHeight="1" x14ac:dyDescent="0.25">
      <c r="A300" s="73"/>
      <c r="B300" s="77"/>
      <c r="C300" s="73"/>
      <c r="D300" s="77"/>
      <c r="E300" s="73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</row>
    <row r="301" spans="1:25" ht="15.75" customHeight="1" x14ac:dyDescent="0.25">
      <c r="A301" s="73"/>
      <c r="B301" s="77"/>
      <c r="C301" s="73"/>
      <c r="D301" s="77"/>
      <c r="E301" s="73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</row>
    <row r="302" spans="1:25" ht="15.75" customHeight="1" x14ac:dyDescent="0.25">
      <c r="A302" s="73"/>
      <c r="B302" s="77"/>
      <c r="C302" s="73"/>
      <c r="D302" s="77"/>
      <c r="E302" s="73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</row>
    <row r="303" spans="1:25" ht="15.75" customHeight="1" x14ac:dyDescent="0.25">
      <c r="A303" s="73"/>
      <c r="B303" s="77"/>
      <c r="C303" s="73"/>
      <c r="D303" s="77"/>
      <c r="E303" s="73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</row>
    <row r="304" spans="1:25" ht="15.75" customHeight="1" x14ac:dyDescent="0.25">
      <c r="A304" s="73"/>
      <c r="B304" s="77"/>
      <c r="C304" s="73"/>
      <c r="D304" s="77"/>
      <c r="E304" s="73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</row>
    <row r="305" spans="1:25" ht="15.75" customHeight="1" x14ac:dyDescent="0.25">
      <c r="A305" s="73"/>
      <c r="B305" s="77"/>
      <c r="C305" s="73"/>
      <c r="D305" s="77"/>
      <c r="E305" s="73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</row>
    <row r="306" spans="1:25" ht="15.75" customHeight="1" x14ac:dyDescent="0.25">
      <c r="A306" s="73"/>
      <c r="B306" s="77"/>
      <c r="C306" s="73"/>
      <c r="D306" s="77"/>
      <c r="E306" s="73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</row>
    <row r="307" spans="1:25" ht="15.75" customHeight="1" x14ac:dyDescent="0.25">
      <c r="A307" s="73"/>
      <c r="B307" s="77"/>
      <c r="C307" s="73"/>
      <c r="D307" s="77"/>
      <c r="E307" s="73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</row>
    <row r="308" spans="1:25" ht="15.75" customHeight="1" x14ac:dyDescent="0.25">
      <c r="A308" s="73"/>
      <c r="B308" s="77"/>
      <c r="C308" s="73"/>
      <c r="D308" s="77"/>
      <c r="E308" s="73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</row>
    <row r="309" spans="1:25" ht="15.75" customHeight="1" x14ac:dyDescent="0.25">
      <c r="A309" s="73"/>
      <c r="B309" s="77"/>
      <c r="C309" s="73"/>
      <c r="D309" s="77"/>
      <c r="E309" s="73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</row>
    <row r="310" spans="1:25" ht="15.75" customHeight="1" x14ac:dyDescent="0.25">
      <c r="A310" s="73"/>
      <c r="B310" s="77"/>
      <c r="C310" s="73"/>
      <c r="D310" s="77"/>
      <c r="E310" s="73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</row>
    <row r="311" spans="1:25" ht="15.75" customHeight="1" x14ac:dyDescent="0.25">
      <c r="A311" s="73"/>
      <c r="B311" s="77"/>
      <c r="C311" s="73"/>
      <c r="D311" s="77"/>
      <c r="E311" s="73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</row>
    <row r="312" spans="1:25" ht="15.75" customHeight="1" x14ac:dyDescent="0.25">
      <c r="A312" s="73"/>
      <c r="B312" s="77"/>
      <c r="C312" s="73"/>
      <c r="D312" s="77"/>
      <c r="E312" s="73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</row>
    <row r="313" spans="1:25" ht="15.75" customHeight="1" x14ac:dyDescent="0.25">
      <c r="A313" s="73"/>
      <c r="B313" s="77"/>
      <c r="C313" s="73"/>
      <c r="D313" s="77"/>
      <c r="E313" s="73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</row>
    <row r="314" spans="1:25" ht="15.75" customHeight="1" x14ac:dyDescent="0.25">
      <c r="A314" s="73"/>
      <c r="B314" s="77"/>
      <c r="C314" s="73"/>
      <c r="D314" s="77"/>
      <c r="E314" s="73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</row>
    <row r="315" spans="1:25" ht="15.75" customHeight="1" x14ac:dyDescent="0.25">
      <c r="A315" s="73"/>
      <c r="B315" s="77"/>
      <c r="C315" s="73"/>
      <c r="D315" s="77"/>
      <c r="E315" s="73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</row>
    <row r="316" spans="1:25" ht="15.75" customHeight="1" x14ac:dyDescent="0.25">
      <c r="A316" s="73"/>
      <c r="B316" s="77"/>
      <c r="C316" s="73"/>
      <c r="D316" s="77"/>
      <c r="E316" s="73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</row>
    <row r="317" spans="1:25" ht="15.75" customHeight="1" x14ac:dyDescent="0.25">
      <c r="A317" s="73"/>
      <c r="B317" s="77"/>
      <c r="C317" s="73"/>
      <c r="D317" s="77"/>
      <c r="E317" s="73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</row>
    <row r="318" spans="1:25" ht="15.75" customHeight="1" x14ac:dyDescent="0.25">
      <c r="A318" s="73"/>
      <c r="B318" s="77"/>
      <c r="C318" s="73"/>
      <c r="D318" s="77"/>
      <c r="E318" s="73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</row>
    <row r="319" spans="1:25" ht="15.75" customHeight="1" x14ac:dyDescent="0.25">
      <c r="A319" s="73"/>
      <c r="B319" s="77"/>
      <c r="C319" s="73"/>
      <c r="D319" s="77"/>
      <c r="E319" s="73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</row>
    <row r="320" spans="1:25" ht="15.75" customHeight="1" x14ac:dyDescent="0.25">
      <c r="A320" s="73"/>
      <c r="B320" s="77"/>
      <c r="C320" s="73"/>
      <c r="D320" s="77"/>
      <c r="E320" s="73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</row>
    <row r="321" spans="1:25" ht="15.75" customHeight="1" x14ac:dyDescent="0.25">
      <c r="A321" s="73"/>
      <c r="B321" s="77"/>
      <c r="C321" s="73"/>
      <c r="D321" s="77"/>
      <c r="E321" s="73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</row>
    <row r="322" spans="1:25" ht="15.75" customHeight="1" x14ac:dyDescent="0.25">
      <c r="A322" s="73"/>
      <c r="B322" s="77"/>
      <c r="C322" s="73"/>
      <c r="D322" s="77"/>
      <c r="E322" s="73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</row>
    <row r="323" spans="1:25" ht="15.75" customHeight="1" x14ac:dyDescent="0.25">
      <c r="A323" s="73"/>
      <c r="B323" s="77"/>
      <c r="C323" s="73"/>
      <c r="D323" s="77"/>
      <c r="E323" s="73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ht="15.75" customHeight="1" x14ac:dyDescent="0.25">
      <c r="A324" s="73"/>
      <c r="B324" s="77"/>
      <c r="C324" s="73"/>
      <c r="D324" s="77"/>
      <c r="E324" s="73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</row>
    <row r="325" spans="1:25" ht="15.75" customHeight="1" x14ac:dyDescent="0.25">
      <c r="A325" s="73"/>
      <c r="B325" s="77"/>
      <c r="C325" s="73"/>
      <c r="D325" s="77"/>
      <c r="E325" s="73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</row>
    <row r="326" spans="1:25" ht="15.75" customHeight="1" x14ac:dyDescent="0.25">
      <c r="A326" s="73"/>
      <c r="B326" s="77"/>
      <c r="C326" s="73"/>
      <c r="D326" s="77"/>
      <c r="E326" s="73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</row>
    <row r="327" spans="1:25" ht="15.75" customHeight="1" x14ac:dyDescent="0.25">
      <c r="A327" s="73"/>
      <c r="B327" s="77"/>
      <c r="C327" s="73"/>
      <c r="D327" s="77"/>
      <c r="E327" s="73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</row>
    <row r="328" spans="1:25" ht="15.75" customHeight="1" x14ac:dyDescent="0.25">
      <c r="A328" s="73"/>
      <c r="B328" s="77"/>
      <c r="C328" s="73"/>
      <c r="D328" s="77"/>
      <c r="E328" s="73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</row>
    <row r="329" spans="1:25" ht="15.75" customHeight="1" x14ac:dyDescent="0.25">
      <c r="A329" s="73"/>
      <c r="B329" s="77"/>
      <c r="C329" s="73"/>
      <c r="D329" s="77"/>
      <c r="E329" s="73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</row>
    <row r="330" spans="1:25" ht="15.75" customHeight="1" x14ac:dyDescent="0.25">
      <c r="A330" s="73"/>
      <c r="B330" s="77"/>
      <c r="C330" s="73"/>
      <c r="D330" s="77"/>
      <c r="E330" s="73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</row>
    <row r="331" spans="1:25" ht="15.75" customHeight="1" x14ac:dyDescent="0.25">
      <c r="A331" s="73"/>
      <c r="B331" s="77"/>
      <c r="C331" s="73"/>
      <c r="D331" s="77"/>
      <c r="E331" s="73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</row>
    <row r="332" spans="1:25" ht="15.75" customHeight="1" x14ac:dyDescent="0.25">
      <c r="A332" s="73"/>
      <c r="B332" s="77"/>
      <c r="C332" s="73"/>
      <c r="D332" s="77"/>
      <c r="E332" s="73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</row>
    <row r="333" spans="1:25" ht="15.75" customHeight="1" x14ac:dyDescent="0.25">
      <c r="A333" s="73"/>
      <c r="B333" s="77"/>
      <c r="C333" s="73"/>
      <c r="D333" s="77"/>
      <c r="E333" s="73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</row>
    <row r="334" spans="1:25" ht="15.75" customHeight="1" x14ac:dyDescent="0.25">
      <c r="A334" s="73"/>
      <c r="B334" s="77"/>
      <c r="C334" s="73"/>
      <c r="D334" s="77"/>
      <c r="E334" s="73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</row>
    <row r="335" spans="1:25" ht="15.75" customHeight="1" x14ac:dyDescent="0.25">
      <c r="A335" s="73"/>
      <c r="B335" s="77"/>
      <c r="C335" s="73"/>
      <c r="D335" s="77"/>
      <c r="E335" s="73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</row>
    <row r="336" spans="1:25" ht="15.75" customHeight="1" x14ac:dyDescent="0.25">
      <c r="A336" s="73"/>
      <c r="B336" s="77"/>
      <c r="C336" s="73"/>
      <c r="D336" s="77"/>
      <c r="E336" s="73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</row>
    <row r="337" spans="1:25" ht="15.75" customHeight="1" x14ac:dyDescent="0.25">
      <c r="A337" s="73"/>
      <c r="B337" s="77"/>
      <c r="C337" s="73"/>
      <c r="D337" s="77"/>
      <c r="E337" s="73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</row>
    <row r="338" spans="1:25" ht="15.75" customHeight="1" x14ac:dyDescent="0.25">
      <c r="A338" s="73"/>
      <c r="B338" s="77"/>
      <c r="C338" s="73"/>
      <c r="D338" s="77"/>
      <c r="E338" s="73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</row>
    <row r="339" spans="1:25" ht="15.75" customHeight="1" x14ac:dyDescent="0.25">
      <c r="A339" s="73"/>
      <c r="B339" s="77"/>
      <c r="C339" s="73"/>
      <c r="D339" s="77"/>
      <c r="E339" s="73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</row>
    <row r="340" spans="1:25" ht="15.75" customHeight="1" x14ac:dyDescent="0.25">
      <c r="A340" s="73"/>
      <c r="B340" s="77"/>
      <c r="C340" s="73"/>
      <c r="D340" s="77"/>
      <c r="E340" s="73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</row>
    <row r="341" spans="1:25" ht="15.75" customHeight="1" x14ac:dyDescent="0.25">
      <c r="A341" s="73"/>
      <c r="B341" s="77"/>
      <c r="C341" s="73"/>
      <c r="D341" s="77"/>
      <c r="E341" s="73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</row>
    <row r="342" spans="1:25" ht="15.75" customHeight="1" x14ac:dyDescent="0.25">
      <c r="A342" s="73"/>
      <c r="B342" s="77"/>
      <c r="C342" s="73"/>
      <c r="D342" s="77"/>
      <c r="E342" s="73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</row>
    <row r="343" spans="1:25" ht="15.75" customHeight="1" x14ac:dyDescent="0.25">
      <c r="A343" s="73"/>
      <c r="B343" s="77"/>
      <c r="C343" s="73"/>
      <c r="D343" s="77"/>
      <c r="E343" s="73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</row>
    <row r="344" spans="1:25" ht="15.75" customHeight="1" x14ac:dyDescent="0.25">
      <c r="A344" s="73"/>
      <c r="B344" s="77"/>
      <c r="C344" s="73"/>
      <c r="D344" s="77"/>
      <c r="E344" s="73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</row>
    <row r="345" spans="1:25" ht="15.75" customHeight="1" x14ac:dyDescent="0.25">
      <c r="A345" s="73"/>
      <c r="B345" s="77"/>
      <c r="C345" s="73"/>
      <c r="D345" s="77"/>
      <c r="E345" s="73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</row>
    <row r="346" spans="1:25" ht="15.75" customHeight="1" x14ac:dyDescent="0.25">
      <c r="A346" s="73"/>
      <c r="B346" s="77"/>
      <c r="C346" s="73"/>
      <c r="D346" s="77"/>
      <c r="E346" s="73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</row>
    <row r="347" spans="1:25" ht="15.75" customHeight="1" x14ac:dyDescent="0.25">
      <c r="A347" s="73"/>
      <c r="B347" s="77"/>
      <c r="C347" s="73"/>
      <c r="D347" s="77"/>
      <c r="E347" s="73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</row>
    <row r="348" spans="1:25" ht="15.75" customHeight="1" x14ac:dyDescent="0.25">
      <c r="A348" s="73"/>
      <c r="B348" s="77"/>
      <c r="C348" s="73"/>
      <c r="D348" s="77"/>
      <c r="E348" s="73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</row>
    <row r="349" spans="1:25" ht="15.75" customHeight="1" x14ac:dyDescent="0.25">
      <c r="A349" s="73"/>
      <c r="B349" s="77"/>
      <c r="C349" s="73"/>
      <c r="D349" s="77"/>
      <c r="E349" s="73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</row>
    <row r="350" spans="1:25" ht="15.75" customHeight="1" x14ac:dyDescent="0.25">
      <c r="A350" s="73"/>
      <c r="B350" s="77"/>
      <c r="C350" s="73"/>
      <c r="D350" s="77"/>
      <c r="E350" s="73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</row>
    <row r="351" spans="1:25" ht="15.75" customHeight="1" x14ac:dyDescent="0.25">
      <c r="A351" s="73"/>
      <c r="B351" s="77"/>
      <c r="C351" s="73"/>
      <c r="D351" s="77"/>
      <c r="E351" s="73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</row>
    <row r="352" spans="1:25" ht="15.75" customHeight="1" x14ac:dyDescent="0.25">
      <c r="A352" s="73"/>
      <c r="B352" s="77"/>
      <c r="C352" s="73"/>
      <c r="D352" s="77"/>
      <c r="E352" s="73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</row>
    <row r="353" spans="1:25" ht="15.75" customHeight="1" x14ac:dyDescent="0.25">
      <c r="A353" s="73"/>
      <c r="B353" s="77"/>
      <c r="C353" s="73"/>
      <c r="D353" s="77"/>
      <c r="E353" s="73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</row>
    <row r="354" spans="1:25" ht="15.75" customHeight="1" x14ac:dyDescent="0.25">
      <c r="A354" s="73"/>
      <c r="B354" s="77"/>
      <c r="C354" s="73"/>
      <c r="D354" s="77"/>
      <c r="E354" s="73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</row>
    <row r="355" spans="1:25" ht="15.75" customHeight="1" x14ac:dyDescent="0.25">
      <c r="A355" s="73"/>
      <c r="B355" s="77"/>
      <c r="C355" s="73"/>
      <c r="D355" s="77"/>
      <c r="E355" s="73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</row>
    <row r="356" spans="1:25" ht="15.75" customHeight="1" x14ac:dyDescent="0.25">
      <c r="A356" s="73"/>
      <c r="B356" s="77"/>
      <c r="C356" s="73"/>
      <c r="D356" s="77"/>
      <c r="E356" s="73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</row>
    <row r="357" spans="1:25" ht="15.75" customHeight="1" x14ac:dyDescent="0.25">
      <c r="A357" s="73"/>
      <c r="B357" s="77"/>
      <c r="C357" s="73"/>
      <c r="D357" s="77"/>
      <c r="E357" s="73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</row>
    <row r="358" spans="1:25" ht="15.75" customHeight="1" x14ac:dyDescent="0.25">
      <c r="A358" s="73"/>
      <c r="B358" s="77"/>
      <c r="C358" s="73"/>
      <c r="D358" s="77"/>
      <c r="E358" s="73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</row>
    <row r="359" spans="1:25" ht="15.75" customHeight="1" x14ac:dyDescent="0.25">
      <c r="A359" s="73"/>
      <c r="B359" s="77"/>
      <c r="C359" s="73"/>
      <c r="D359" s="77"/>
      <c r="E359" s="73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</row>
    <row r="360" spans="1:25" ht="15.75" customHeight="1" x14ac:dyDescent="0.25">
      <c r="A360" s="73"/>
      <c r="B360" s="77"/>
      <c r="C360" s="73"/>
      <c r="D360" s="77"/>
      <c r="E360" s="73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</row>
    <row r="361" spans="1:25" ht="15.75" customHeight="1" x14ac:dyDescent="0.25">
      <c r="A361" s="73"/>
      <c r="B361" s="77"/>
      <c r="C361" s="73"/>
      <c r="D361" s="77"/>
      <c r="E361" s="73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</row>
    <row r="362" spans="1:25" ht="15.75" customHeight="1" x14ac:dyDescent="0.25">
      <c r="A362" s="73"/>
      <c r="B362" s="77"/>
      <c r="C362" s="73"/>
      <c r="D362" s="77"/>
      <c r="E362" s="73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</row>
    <row r="363" spans="1:25" ht="15.75" customHeight="1" x14ac:dyDescent="0.25">
      <c r="A363" s="73"/>
      <c r="B363" s="77"/>
      <c r="C363" s="73"/>
      <c r="D363" s="77"/>
      <c r="E363" s="73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</row>
    <row r="364" spans="1:25" ht="15.75" customHeight="1" x14ac:dyDescent="0.25">
      <c r="A364" s="73"/>
      <c r="B364" s="77"/>
      <c r="C364" s="73"/>
      <c r="D364" s="77"/>
      <c r="E364" s="73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</row>
    <row r="365" spans="1:25" ht="15.75" customHeight="1" x14ac:dyDescent="0.25">
      <c r="A365" s="73"/>
      <c r="B365" s="77"/>
      <c r="C365" s="73"/>
      <c r="D365" s="77"/>
      <c r="E365" s="73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</row>
    <row r="366" spans="1:25" ht="15.75" customHeight="1" x14ac:dyDescent="0.25">
      <c r="A366" s="73"/>
      <c r="B366" s="77"/>
      <c r="C366" s="73"/>
      <c r="D366" s="77"/>
      <c r="E366" s="73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</row>
    <row r="367" spans="1:25" ht="15.75" customHeight="1" x14ac:dyDescent="0.25">
      <c r="A367" s="73"/>
      <c r="B367" s="77"/>
      <c r="C367" s="73"/>
      <c r="D367" s="77"/>
      <c r="E367" s="73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</row>
    <row r="368" spans="1:25" ht="15.75" customHeight="1" x14ac:dyDescent="0.25">
      <c r="A368" s="73"/>
      <c r="B368" s="77"/>
      <c r="C368" s="73"/>
      <c r="D368" s="77"/>
      <c r="E368" s="73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</row>
    <row r="369" spans="1:25" ht="15.75" customHeight="1" x14ac:dyDescent="0.25">
      <c r="A369" s="73"/>
      <c r="B369" s="77"/>
      <c r="C369" s="73"/>
      <c r="D369" s="77"/>
      <c r="E369" s="73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</row>
    <row r="370" spans="1:25" ht="15.75" customHeight="1" x14ac:dyDescent="0.25">
      <c r="A370" s="73"/>
      <c r="B370" s="77"/>
      <c r="C370" s="73"/>
      <c r="D370" s="77"/>
      <c r="E370" s="73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</row>
    <row r="371" spans="1:25" ht="15.75" customHeight="1" x14ac:dyDescent="0.25">
      <c r="A371" s="73"/>
      <c r="B371" s="77"/>
      <c r="C371" s="73"/>
      <c r="D371" s="77"/>
      <c r="E371" s="73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</row>
    <row r="372" spans="1:25" ht="15.75" customHeight="1" x14ac:dyDescent="0.25">
      <c r="A372" s="73"/>
      <c r="B372" s="77"/>
      <c r="C372" s="73"/>
      <c r="D372" s="77"/>
      <c r="E372" s="73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</row>
    <row r="373" spans="1:25" ht="15.75" customHeight="1" x14ac:dyDescent="0.25">
      <c r="A373" s="73"/>
      <c r="B373" s="77"/>
      <c r="C373" s="73"/>
      <c r="D373" s="77"/>
      <c r="E373" s="73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</row>
    <row r="374" spans="1:25" ht="15.75" customHeight="1" x14ac:dyDescent="0.25">
      <c r="A374" s="73"/>
      <c r="B374" s="77"/>
      <c r="C374" s="73"/>
      <c r="D374" s="77"/>
      <c r="E374" s="73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</row>
    <row r="375" spans="1:25" ht="15.75" customHeight="1" x14ac:dyDescent="0.25">
      <c r="A375" s="73"/>
      <c r="B375" s="77"/>
      <c r="C375" s="73"/>
      <c r="D375" s="77"/>
      <c r="E375" s="73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</row>
    <row r="376" spans="1:25" ht="15.75" customHeight="1" x14ac:dyDescent="0.25">
      <c r="A376" s="73"/>
      <c r="B376" s="77"/>
      <c r="C376" s="73"/>
      <c r="D376" s="77"/>
      <c r="E376" s="73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</row>
    <row r="377" spans="1:25" ht="15.75" customHeight="1" x14ac:dyDescent="0.25">
      <c r="A377" s="73"/>
      <c r="B377" s="77"/>
      <c r="C377" s="73"/>
      <c r="D377" s="77"/>
      <c r="E377" s="73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</row>
    <row r="378" spans="1:25" ht="15.75" customHeight="1" x14ac:dyDescent="0.25">
      <c r="A378" s="73"/>
      <c r="B378" s="77"/>
      <c r="C378" s="73"/>
      <c r="D378" s="77"/>
      <c r="E378" s="73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</row>
    <row r="379" spans="1:25" ht="15.75" customHeight="1" x14ac:dyDescent="0.25">
      <c r="A379" s="73"/>
      <c r="B379" s="77"/>
      <c r="C379" s="73"/>
      <c r="D379" s="77"/>
      <c r="E379" s="73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</row>
    <row r="380" spans="1:25" ht="15.75" customHeight="1" x14ac:dyDescent="0.25">
      <c r="A380" s="73"/>
      <c r="B380" s="77"/>
      <c r="C380" s="73"/>
      <c r="D380" s="77"/>
      <c r="E380" s="73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</row>
    <row r="381" spans="1:25" ht="15.75" customHeight="1" x14ac:dyDescent="0.25">
      <c r="A381" s="73"/>
      <c r="B381" s="77"/>
      <c r="C381" s="73"/>
      <c r="D381" s="77"/>
      <c r="E381" s="73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</row>
    <row r="382" spans="1:25" ht="15.75" customHeight="1" x14ac:dyDescent="0.25">
      <c r="A382" s="73"/>
      <c r="B382" s="77"/>
      <c r="C382" s="73"/>
      <c r="D382" s="77"/>
      <c r="E382" s="73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</row>
    <row r="383" spans="1:25" ht="15.75" customHeight="1" x14ac:dyDescent="0.25">
      <c r="A383" s="73"/>
      <c r="B383" s="77"/>
      <c r="C383" s="73"/>
      <c r="D383" s="77"/>
      <c r="E383" s="73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</row>
    <row r="384" spans="1:25" ht="15.75" customHeight="1" x14ac:dyDescent="0.25">
      <c r="A384" s="73"/>
      <c r="B384" s="77"/>
      <c r="C384" s="73"/>
      <c r="D384" s="77"/>
      <c r="E384" s="73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</row>
    <row r="385" spans="1:25" ht="15.75" customHeight="1" x14ac:dyDescent="0.25">
      <c r="A385" s="73"/>
      <c r="B385" s="77"/>
      <c r="C385" s="73"/>
      <c r="D385" s="77"/>
      <c r="E385" s="73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</row>
    <row r="386" spans="1:25" ht="15.75" customHeight="1" x14ac:dyDescent="0.25">
      <c r="A386" s="73"/>
      <c r="B386" s="77"/>
      <c r="C386" s="73"/>
      <c r="D386" s="77"/>
      <c r="E386" s="73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</row>
    <row r="387" spans="1:25" ht="15.75" customHeight="1" x14ac:dyDescent="0.25">
      <c r="A387" s="73"/>
      <c r="B387" s="77"/>
      <c r="C387" s="73"/>
      <c r="D387" s="77"/>
      <c r="E387" s="73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</row>
    <row r="388" spans="1:25" ht="15.75" customHeight="1" x14ac:dyDescent="0.25">
      <c r="A388" s="73"/>
      <c r="B388" s="77"/>
      <c r="C388" s="73"/>
      <c r="D388" s="77"/>
      <c r="E388" s="73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</row>
    <row r="389" spans="1:25" ht="15.75" customHeight="1" x14ac:dyDescent="0.25">
      <c r="A389" s="73"/>
      <c r="B389" s="77"/>
      <c r="C389" s="73"/>
      <c r="D389" s="77"/>
      <c r="E389" s="73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</row>
    <row r="390" spans="1:25" ht="15.75" customHeight="1" x14ac:dyDescent="0.25">
      <c r="A390" s="73"/>
      <c r="B390" s="77"/>
      <c r="C390" s="73"/>
      <c r="D390" s="77"/>
      <c r="E390" s="73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</row>
    <row r="391" spans="1:25" ht="15.75" customHeight="1" x14ac:dyDescent="0.25">
      <c r="A391" s="73"/>
      <c r="B391" s="77"/>
      <c r="C391" s="73"/>
      <c r="D391" s="77"/>
      <c r="E391" s="73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</row>
    <row r="392" spans="1:25" ht="15.75" customHeight="1" x14ac:dyDescent="0.25">
      <c r="A392" s="73"/>
      <c r="B392" s="77"/>
      <c r="C392" s="73"/>
      <c r="D392" s="77"/>
      <c r="E392" s="73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</row>
    <row r="393" spans="1:25" ht="15.75" customHeight="1" x14ac:dyDescent="0.25">
      <c r="A393" s="73"/>
      <c r="B393" s="77"/>
      <c r="C393" s="73"/>
      <c r="D393" s="77"/>
      <c r="E393" s="73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</row>
    <row r="394" spans="1:25" ht="15.75" customHeight="1" x14ac:dyDescent="0.25">
      <c r="A394" s="73"/>
      <c r="B394" s="77"/>
      <c r="C394" s="73"/>
      <c r="D394" s="77"/>
      <c r="E394" s="73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</row>
    <row r="395" spans="1:25" ht="15.75" customHeight="1" x14ac:dyDescent="0.25">
      <c r="A395" s="73"/>
      <c r="B395" s="77"/>
      <c r="C395" s="73"/>
      <c r="D395" s="77"/>
      <c r="E395" s="73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</row>
    <row r="396" spans="1:25" ht="15.75" customHeight="1" x14ac:dyDescent="0.25">
      <c r="A396" s="73"/>
      <c r="B396" s="77"/>
      <c r="C396" s="73"/>
      <c r="D396" s="77"/>
      <c r="E396" s="73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</row>
    <row r="397" spans="1:25" ht="15.75" customHeight="1" x14ac:dyDescent="0.25">
      <c r="A397" s="73"/>
      <c r="B397" s="77"/>
      <c r="C397" s="73"/>
      <c r="D397" s="77"/>
      <c r="E397" s="73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</row>
    <row r="398" spans="1:25" ht="15.75" customHeight="1" x14ac:dyDescent="0.25">
      <c r="A398" s="73"/>
      <c r="B398" s="77"/>
      <c r="C398" s="73"/>
      <c r="D398" s="77"/>
      <c r="E398" s="73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</row>
    <row r="399" spans="1:25" ht="15.75" customHeight="1" x14ac:dyDescent="0.25">
      <c r="A399" s="73"/>
      <c r="B399" s="77"/>
      <c r="C399" s="73"/>
      <c r="D399" s="77"/>
      <c r="E399" s="73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</row>
    <row r="400" spans="1:25" ht="15.75" customHeight="1" x14ac:dyDescent="0.25">
      <c r="A400" s="73"/>
      <c r="B400" s="77"/>
      <c r="C400" s="73"/>
      <c r="D400" s="77"/>
      <c r="E400" s="73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</row>
    <row r="401" spans="1:25" ht="15.75" customHeight="1" x14ac:dyDescent="0.25">
      <c r="A401" s="73"/>
      <c r="B401" s="77"/>
      <c r="C401" s="73"/>
      <c r="D401" s="77"/>
      <c r="E401" s="73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</row>
    <row r="402" spans="1:25" ht="15.75" customHeight="1" x14ac:dyDescent="0.25">
      <c r="A402" s="73"/>
      <c r="B402" s="77"/>
      <c r="C402" s="73"/>
      <c r="D402" s="77"/>
      <c r="E402" s="73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</row>
    <row r="403" spans="1:25" ht="15.75" customHeight="1" x14ac:dyDescent="0.25">
      <c r="A403" s="73"/>
      <c r="B403" s="77"/>
      <c r="C403" s="73"/>
      <c r="D403" s="77"/>
      <c r="E403" s="73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</row>
    <row r="404" spans="1:25" ht="15.75" customHeight="1" x14ac:dyDescent="0.25">
      <c r="A404" s="73"/>
      <c r="B404" s="77"/>
      <c r="C404" s="73"/>
      <c r="D404" s="77"/>
      <c r="E404" s="73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</row>
    <row r="405" spans="1:25" ht="15.75" customHeight="1" x14ac:dyDescent="0.25">
      <c r="A405" s="73"/>
      <c r="B405" s="77"/>
      <c r="C405" s="73"/>
      <c r="D405" s="77"/>
      <c r="E405" s="73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</row>
    <row r="406" spans="1:25" ht="15.75" customHeight="1" x14ac:dyDescent="0.25">
      <c r="A406" s="73"/>
      <c r="B406" s="77"/>
      <c r="C406" s="73"/>
      <c r="D406" s="77"/>
      <c r="E406" s="73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</row>
    <row r="407" spans="1:25" ht="15.75" customHeight="1" x14ac:dyDescent="0.25">
      <c r="A407" s="73"/>
      <c r="B407" s="77"/>
      <c r="C407" s="73"/>
      <c r="D407" s="77"/>
      <c r="E407" s="73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</row>
    <row r="408" spans="1:25" ht="15.75" customHeight="1" x14ac:dyDescent="0.25">
      <c r="A408" s="73"/>
      <c r="B408" s="77"/>
      <c r="C408" s="73"/>
      <c r="D408" s="77"/>
      <c r="E408" s="73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</row>
    <row r="409" spans="1:25" ht="15.75" customHeight="1" x14ac:dyDescent="0.25">
      <c r="A409" s="73"/>
      <c r="B409" s="77"/>
      <c r="C409" s="73"/>
      <c r="D409" s="77"/>
      <c r="E409" s="73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</row>
    <row r="410" spans="1:25" ht="15.75" customHeight="1" x14ac:dyDescent="0.25">
      <c r="A410" s="73"/>
      <c r="B410" s="77"/>
      <c r="C410" s="73"/>
      <c r="D410" s="77"/>
      <c r="E410" s="73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</row>
    <row r="411" spans="1:25" ht="15.75" customHeight="1" x14ac:dyDescent="0.25">
      <c r="A411" s="73"/>
      <c r="B411" s="77"/>
      <c r="C411" s="73"/>
      <c r="D411" s="77"/>
      <c r="E411" s="73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</row>
    <row r="412" spans="1:25" ht="15.75" customHeight="1" x14ac:dyDescent="0.25">
      <c r="A412" s="73"/>
      <c r="B412" s="77"/>
      <c r="C412" s="73"/>
      <c r="D412" s="77"/>
      <c r="E412" s="73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</row>
    <row r="413" spans="1:25" ht="15.75" customHeight="1" x14ac:dyDescent="0.25">
      <c r="A413" s="73"/>
      <c r="B413" s="77"/>
      <c r="C413" s="73"/>
      <c r="D413" s="77"/>
      <c r="E413" s="73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</row>
    <row r="414" spans="1:25" ht="15.75" customHeight="1" x14ac:dyDescent="0.25">
      <c r="A414" s="73"/>
      <c r="B414" s="77"/>
      <c r="C414" s="73"/>
      <c r="D414" s="77"/>
      <c r="E414" s="73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</row>
    <row r="415" spans="1:25" ht="15.75" customHeight="1" x14ac:dyDescent="0.25">
      <c r="A415" s="73"/>
      <c r="B415" s="77"/>
      <c r="C415" s="73"/>
      <c r="D415" s="77"/>
      <c r="E415" s="73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</row>
    <row r="416" spans="1:25" ht="15.75" customHeight="1" x14ac:dyDescent="0.25">
      <c r="A416" s="73"/>
      <c r="B416" s="77"/>
      <c r="C416" s="73"/>
      <c r="D416" s="77"/>
      <c r="E416" s="73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</row>
    <row r="417" spans="1:25" ht="15.75" customHeight="1" x14ac:dyDescent="0.25">
      <c r="A417" s="73"/>
      <c r="B417" s="77"/>
      <c r="C417" s="73"/>
      <c r="D417" s="77"/>
      <c r="E417" s="73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</row>
    <row r="418" spans="1:25" ht="15.75" customHeight="1" x14ac:dyDescent="0.25">
      <c r="A418" s="73"/>
      <c r="B418" s="77"/>
      <c r="C418" s="73"/>
      <c r="D418" s="77"/>
      <c r="E418" s="73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</row>
    <row r="419" spans="1:25" ht="15.75" customHeight="1" x14ac:dyDescent="0.25">
      <c r="A419" s="73"/>
      <c r="B419" s="77"/>
      <c r="C419" s="73"/>
      <c r="D419" s="77"/>
      <c r="E419" s="73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</row>
    <row r="420" spans="1:25" ht="15.75" customHeight="1" x14ac:dyDescent="0.25">
      <c r="A420" s="73"/>
      <c r="B420" s="77"/>
      <c r="C420" s="73"/>
      <c r="D420" s="77"/>
      <c r="E420" s="73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</row>
    <row r="421" spans="1:25" ht="15.75" customHeight="1" x14ac:dyDescent="0.25">
      <c r="A421" s="73"/>
      <c r="B421" s="77"/>
      <c r="C421" s="73"/>
      <c r="D421" s="77"/>
      <c r="E421" s="73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</row>
    <row r="422" spans="1:25" ht="15.75" customHeight="1" x14ac:dyDescent="0.25">
      <c r="A422" s="73"/>
      <c r="B422" s="77"/>
      <c r="C422" s="73"/>
      <c r="D422" s="77"/>
      <c r="E422" s="73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</row>
    <row r="423" spans="1:25" ht="15.75" customHeight="1" x14ac:dyDescent="0.25">
      <c r="A423" s="73"/>
      <c r="B423" s="77"/>
      <c r="C423" s="73"/>
      <c r="D423" s="77"/>
      <c r="E423" s="73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</row>
    <row r="424" spans="1:25" ht="15.75" customHeight="1" x14ac:dyDescent="0.25">
      <c r="A424" s="73"/>
      <c r="B424" s="77"/>
      <c r="C424" s="73"/>
      <c r="D424" s="77"/>
      <c r="E424" s="73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</row>
    <row r="425" spans="1:25" ht="15.75" customHeight="1" x14ac:dyDescent="0.25">
      <c r="A425" s="73"/>
      <c r="B425" s="77"/>
      <c r="C425" s="73"/>
      <c r="D425" s="77"/>
      <c r="E425" s="73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</row>
    <row r="426" spans="1:25" ht="15.75" customHeight="1" x14ac:dyDescent="0.25">
      <c r="A426" s="73"/>
      <c r="B426" s="77"/>
      <c r="C426" s="73"/>
      <c r="D426" s="77"/>
      <c r="E426" s="73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</row>
    <row r="427" spans="1:25" ht="15.75" customHeight="1" x14ac:dyDescent="0.25">
      <c r="A427" s="73"/>
      <c r="B427" s="77"/>
      <c r="C427" s="73"/>
      <c r="D427" s="77"/>
      <c r="E427" s="73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</row>
    <row r="428" spans="1:25" ht="15.75" customHeight="1" x14ac:dyDescent="0.25">
      <c r="A428" s="73"/>
      <c r="B428" s="77"/>
      <c r="C428" s="73"/>
      <c r="D428" s="77"/>
      <c r="E428" s="73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</row>
    <row r="429" spans="1:25" ht="15.75" customHeight="1" x14ac:dyDescent="0.25">
      <c r="A429" s="73"/>
      <c r="B429" s="77"/>
      <c r="C429" s="73"/>
      <c r="D429" s="77"/>
      <c r="E429" s="73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</row>
    <row r="430" spans="1:25" ht="15.75" customHeight="1" x14ac:dyDescent="0.25">
      <c r="A430" s="73"/>
      <c r="B430" s="77"/>
      <c r="C430" s="73"/>
      <c r="D430" s="77"/>
      <c r="E430" s="73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</row>
    <row r="431" spans="1:25" ht="15.75" customHeight="1" x14ac:dyDescent="0.25">
      <c r="A431" s="73"/>
      <c r="B431" s="77"/>
      <c r="C431" s="73"/>
      <c r="D431" s="77"/>
      <c r="E431" s="73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</row>
    <row r="432" spans="1:25" ht="15.75" customHeight="1" x14ac:dyDescent="0.25">
      <c r="A432" s="73"/>
      <c r="B432" s="77"/>
      <c r="C432" s="73"/>
      <c r="D432" s="77"/>
      <c r="E432" s="73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</row>
    <row r="433" spans="1:25" ht="15.75" customHeight="1" x14ac:dyDescent="0.25">
      <c r="A433" s="73"/>
      <c r="B433" s="77"/>
      <c r="C433" s="73"/>
      <c r="D433" s="77"/>
      <c r="E433" s="73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</row>
    <row r="434" spans="1:25" ht="15.75" customHeight="1" x14ac:dyDescent="0.25">
      <c r="A434" s="73"/>
      <c r="B434" s="77"/>
      <c r="C434" s="73"/>
      <c r="D434" s="77"/>
      <c r="E434" s="73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</row>
    <row r="435" spans="1:25" ht="15.75" customHeight="1" x14ac:dyDescent="0.25">
      <c r="A435" s="73"/>
      <c r="B435" s="77"/>
      <c r="C435" s="73"/>
      <c r="D435" s="77"/>
      <c r="E435" s="73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</row>
    <row r="436" spans="1:25" ht="15.75" customHeight="1" x14ac:dyDescent="0.25">
      <c r="A436" s="73"/>
      <c r="B436" s="77"/>
      <c r="C436" s="73"/>
      <c r="D436" s="77"/>
      <c r="E436" s="73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</row>
    <row r="437" spans="1:25" ht="15.75" customHeight="1" x14ac:dyDescent="0.25">
      <c r="A437" s="73"/>
      <c r="B437" s="77"/>
      <c r="C437" s="73"/>
      <c r="D437" s="77"/>
      <c r="E437" s="73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</row>
    <row r="438" spans="1:25" ht="15.75" customHeight="1" x14ac:dyDescent="0.25">
      <c r="A438" s="73"/>
      <c r="B438" s="77"/>
      <c r="C438" s="73"/>
      <c r="D438" s="77"/>
      <c r="E438" s="73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</row>
    <row r="439" spans="1:25" ht="15.75" customHeight="1" x14ac:dyDescent="0.25">
      <c r="A439" s="73"/>
      <c r="B439" s="77"/>
      <c r="C439" s="73"/>
      <c r="D439" s="77"/>
      <c r="E439" s="73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</row>
    <row r="440" spans="1:25" ht="15.75" customHeight="1" x14ac:dyDescent="0.25">
      <c r="A440" s="73"/>
      <c r="B440" s="77"/>
      <c r="C440" s="73"/>
      <c r="D440" s="77"/>
      <c r="E440" s="73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</row>
    <row r="441" spans="1:25" ht="15.75" customHeight="1" x14ac:dyDescent="0.25">
      <c r="A441" s="73"/>
      <c r="B441" s="77"/>
      <c r="C441" s="73"/>
      <c r="D441" s="77"/>
      <c r="E441" s="73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</row>
    <row r="442" spans="1:25" ht="15.75" customHeight="1" x14ac:dyDescent="0.25">
      <c r="A442" s="73"/>
      <c r="B442" s="77"/>
      <c r="C442" s="73"/>
      <c r="D442" s="77"/>
      <c r="E442" s="73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</row>
    <row r="443" spans="1:25" ht="15.75" customHeight="1" x14ac:dyDescent="0.25">
      <c r="A443" s="73"/>
      <c r="B443" s="77"/>
      <c r="C443" s="73"/>
      <c r="D443" s="77"/>
      <c r="E443" s="73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</row>
    <row r="444" spans="1:25" ht="15.75" customHeight="1" x14ac:dyDescent="0.25">
      <c r="A444" s="73"/>
      <c r="B444" s="77"/>
      <c r="C444" s="73"/>
      <c r="D444" s="77"/>
      <c r="E444" s="73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</row>
    <row r="445" spans="1:25" ht="15.75" customHeight="1" x14ac:dyDescent="0.25">
      <c r="A445" s="73"/>
      <c r="B445" s="77"/>
      <c r="C445" s="73"/>
      <c r="D445" s="77"/>
      <c r="E445" s="73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</row>
    <row r="446" spans="1:25" ht="15.75" customHeight="1" x14ac:dyDescent="0.25">
      <c r="A446" s="73"/>
      <c r="B446" s="77"/>
      <c r="C446" s="73"/>
      <c r="D446" s="77"/>
      <c r="E446" s="73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</row>
    <row r="447" spans="1:25" ht="15.75" customHeight="1" x14ac:dyDescent="0.25">
      <c r="A447" s="73"/>
      <c r="B447" s="77"/>
      <c r="C447" s="73"/>
      <c r="D447" s="77"/>
      <c r="E447" s="73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</row>
    <row r="448" spans="1:25" ht="15.75" customHeight="1" x14ac:dyDescent="0.25">
      <c r="A448" s="73"/>
      <c r="B448" s="77"/>
      <c r="C448" s="73"/>
      <c r="D448" s="77"/>
      <c r="E448" s="73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</row>
    <row r="449" spans="1:25" ht="15.75" customHeight="1" x14ac:dyDescent="0.25">
      <c r="A449" s="73"/>
      <c r="B449" s="77"/>
      <c r="C449" s="73"/>
      <c r="D449" s="77"/>
      <c r="E449" s="73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</row>
    <row r="450" spans="1:25" ht="15.75" customHeight="1" x14ac:dyDescent="0.25">
      <c r="A450" s="73"/>
      <c r="B450" s="77"/>
      <c r="C450" s="73"/>
      <c r="D450" s="77"/>
      <c r="E450" s="73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</row>
    <row r="451" spans="1:25" ht="15.75" customHeight="1" x14ac:dyDescent="0.25">
      <c r="A451" s="73"/>
      <c r="B451" s="77"/>
      <c r="C451" s="73"/>
      <c r="D451" s="77"/>
      <c r="E451" s="73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</row>
    <row r="452" spans="1:25" ht="15.75" customHeight="1" x14ac:dyDescent="0.25">
      <c r="A452" s="73"/>
      <c r="B452" s="77"/>
      <c r="C452" s="73"/>
      <c r="D452" s="77"/>
      <c r="E452" s="73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</row>
    <row r="453" spans="1:25" ht="15.75" customHeight="1" x14ac:dyDescent="0.25">
      <c r="A453" s="73"/>
      <c r="B453" s="77"/>
      <c r="C453" s="73"/>
      <c r="D453" s="77"/>
      <c r="E453" s="73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</row>
    <row r="454" spans="1:25" ht="15.75" customHeight="1" x14ac:dyDescent="0.25">
      <c r="A454" s="73"/>
      <c r="B454" s="77"/>
      <c r="C454" s="73"/>
      <c r="D454" s="77"/>
      <c r="E454" s="73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</row>
    <row r="455" spans="1:25" ht="15.75" customHeight="1" x14ac:dyDescent="0.25">
      <c r="A455" s="73"/>
      <c r="B455" s="77"/>
      <c r="C455" s="73"/>
      <c r="D455" s="77"/>
      <c r="E455" s="73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</row>
    <row r="456" spans="1:25" ht="15.75" customHeight="1" x14ac:dyDescent="0.25">
      <c r="A456" s="73"/>
      <c r="B456" s="77"/>
      <c r="C456" s="73"/>
      <c r="D456" s="77"/>
      <c r="E456" s="73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</row>
    <row r="457" spans="1:25" ht="15.75" customHeight="1" x14ac:dyDescent="0.25">
      <c r="A457" s="73"/>
      <c r="B457" s="77"/>
      <c r="C457" s="73"/>
      <c r="D457" s="77"/>
      <c r="E457" s="73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</row>
    <row r="458" spans="1:25" ht="15.75" customHeight="1" x14ac:dyDescent="0.25">
      <c r="A458" s="73"/>
      <c r="B458" s="77"/>
      <c r="C458" s="73"/>
      <c r="D458" s="77"/>
      <c r="E458" s="73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</row>
    <row r="459" spans="1:25" ht="15.75" customHeight="1" x14ac:dyDescent="0.25">
      <c r="A459" s="73"/>
      <c r="B459" s="77"/>
      <c r="C459" s="73"/>
      <c r="D459" s="77"/>
      <c r="E459" s="73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</row>
    <row r="460" spans="1:25" ht="15.75" customHeight="1" x14ac:dyDescent="0.25">
      <c r="A460" s="73"/>
      <c r="B460" s="77"/>
      <c r="C460" s="73"/>
      <c r="D460" s="77"/>
      <c r="E460" s="73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</row>
    <row r="461" spans="1:25" ht="15.75" customHeight="1" x14ac:dyDescent="0.25">
      <c r="A461" s="73"/>
      <c r="B461" s="77"/>
      <c r="C461" s="73"/>
      <c r="D461" s="77"/>
      <c r="E461" s="73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</row>
    <row r="462" spans="1:25" ht="15.75" customHeight="1" x14ac:dyDescent="0.25">
      <c r="A462" s="73"/>
      <c r="B462" s="77"/>
      <c r="C462" s="73"/>
      <c r="D462" s="77"/>
      <c r="E462" s="73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</row>
    <row r="463" spans="1:25" ht="15.75" customHeight="1" x14ac:dyDescent="0.25">
      <c r="A463" s="73"/>
      <c r="B463" s="77"/>
      <c r="C463" s="73"/>
      <c r="D463" s="77"/>
      <c r="E463" s="73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</row>
    <row r="464" spans="1:25" ht="15.75" customHeight="1" x14ac:dyDescent="0.25">
      <c r="A464" s="73"/>
      <c r="B464" s="77"/>
      <c r="C464" s="73"/>
      <c r="D464" s="77"/>
      <c r="E464" s="73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</row>
    <row r="465" spans="1:25" ht="15.75" customHeight="1" x14ac:dyDescent="0.25">
      <c r="A465" s="73"/>
      <c r="B465" s="77"/>
      <c r="C465" s="73"/>
      <c r="D465" s="77"/>
      <c r="E465" s="73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</row>
    <row r="466" spans="1:25" ht="15.75" customHeight="1" x14ac:dyDescent="0.25">
      <c r="A466" s="73"/>
      <c r="B466" s="77"/>
      <c r="C466" s="73"/>
      <c r="D466" s="77"/>
      <c r="E466" s="73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</row>
    <row r="467" spans="1:25" ht="15.75" customHeight="1" x14ac:dyDescent="0.25">
      <c r="A467" s="73"/>
      <c r="B467" s="77"/>
      <c r="C467" s="73"/>
      <c r="D467" s="77"/>
      <c r="E467" s="73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</row>
    <row r="468" spans="1:25" ht="15.75" customHeight="1" x14ac:dyDescent="0.25">
      <c r="A468" s="73"/>
      <c r="B468" s="77"/>
      <c r="C468" s="73"/>
      <c r="D468" s="77"/>
      <c r="E468" s="73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</row>
    <row r="469" spans="1:25" ht="15.75" customHeight="1" x14ac:dyDescent="0.25">
      <c r="A469" s="73"/>
      <c r="B469" s="77"/>
      <c r="C469" s="73"/>
      <c r="D469" s="77"/>
      <c r="E469" s="73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</row>
    <row r="470" spans="1:25" ht="15.75" customHeight="1" x14ac:dyDescent="0.25">
      <c r="A470" s="73"/>
      <c r="B470" s="77"/>
      <c r="C470" s="73"/>
      <c r="D470" s="77"/>
      <c r="E470" s="73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</row>
    <row r="471" spans="1:25" ht="15.75" customHeight="1" x14ac:dyDescent="0.25">
      <c r="A471" s="73"/>
      <c r="B471" s="77"/>
      <c r="C471" s="73"/>
      <c r="D471" s="77"/>
      <c r="E471" s="73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</row>
    <row r="472" spans="1:25" ht="15.75" customHeight="1" x14ac:dyDescent="0.25">
      <c r="A472" s="73"/>
      <c r="B472" s="77"/>
      <c r="C472" s="73"/>
      <c r="D472" s="77"/>
      <c r="E472" s="73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</row>
    <row r="473" spans="1:25" ht="15.75" customHeight="1" x14ac:dyDescent="0.25">
      <c r="A473" s="73"/>
      <c r="B473" s="77"/>
      <c r="C473" s="73"/>
      <c r="D473" s="77"/>
      <c r="E473" s="73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</row>
    <row r="474" spans="1:25" ht="15.75" customHeight="1" x14ac:dyDescent="0.25">
      <c r="A474" s="73"/>
      <c r="B474" s="77"/>
      <c r="C474" s="73"/>
      <c r="D474" s="77"/>
      <c r="E474" s="73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</row>
    <row r="475" spans="1:25" ht="15.75" customHeight="1" x14ac:dyDescent="0.25">
      <c r="A475" s="73"/>
      <c r="B475" s="77"/>
      <c r="C475" s="73"/>
      <c r="D475" s="77"/>
      <c r="E475" s="73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</row>
    <row r="476" spans="1:25" ht="15.75" customHeight="1" x14ac:dyDescent="0.25">
      <c r="A476" s="73"/>
      <c r="B476" s="77"/>
      <c r="C476" s="73"/>
      <c r="D476" s="77"/>
      <c r="E476" s="73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</row>
    <row r="477" spans="1:25" ht="15.75" customHeight="1" x14ac:dyDescent="0.25">
      <c r="A477" s="73"/>
      <c r="B477" s="77"/>
      <c r="C477" s="73"/>
      <c r="D477" s="77"/>
      <c r="E477" s="73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</row>
    <row r="478" spans="1:25" ht="15.75" customHeight="1" x14ac:dyDescent="0.25">
      <c r="A478" s="73"/>
      <c r="B478" s="77"/>
      <c r="C478" s="73"/>
      <c r="D478" s="77"/>
      <c r="E478" s="73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</row>
    <row r="479" spans="1:25" ht="15.75" customHeight="1" x14ac:dyDescent="0.25">
      <c r="A479" s="73"/>
      <c r="B479" s="77"/>
      <c r="C479" s="73"/>
      <c r="D479" s="77"/>
      <c r="E479" s="73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</row>
    <row r="480" spans="1:25" ht="15.75" customHeight="1" x14ac:dyDescent="0.25">
      <c r="A480" s="73"/>
      <c r="B480" s="77"/>
      <c r="C480" s="73"/>
      <c r="D480" s="77"/>
      <c r="E480" s="73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</row>
    <row r="481" spans="1:25" ht="15.75" customHeight="1" x14ac:dyDescent="0.25">
      <c r="A481" s="73"/>
      <c r="B481" s="77"/>
      <c r="C481" s="73"/>
      <c r="D481" s="77"/>
      <c r="E481" s="73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</row>
    <row r="482" spans="1:25" ht="15.75" customHeight="1" x14ac:dyDescent="0.25">
      <c r="A482" s="73"/>
      <c r="B482" s="77"/>
      <c r="C482" s="73"/>
      <c r="D482" s="77"/>
      <c r="E482" s="73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</row>
    <row r="483" spans="1:25" ht="15.75" customHeight="1" x14ac:dyDescent="0.25">
      <c r="A483" s="73"/>
      <c r="B483" s="77"/>
      <c r="C483" s="73"/>
      <c r="D483" s="77"/>
      <c r="E483" s="73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</row>
    <row r="484" spans="1:25" ht="15.75" customHeight="1" x14ac:dyDescent="0.25">
      <c r="A484" s="73"/>
      <c r="B484" s="77"/>
      <c r="C484" s="73"/>
      <c r="D484" s="77"/>
      <c r="E484" s="73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</row>
    <row r="485" spans="1:25" ht="15.75" customHeight="1" x14ac:dyDescent="0.25">
      <c r="A485" s="73"/>
      <c r="B485" s="77"/>
      <c r="C485" s="73"/>
      <c r="D485" s="77"/>
      <c r="E485" s="73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</row>
    <row r="486" spans="1:25" ht="15.75" customHeight="1" x14ac:dyDescent="0.25">
      <c r="A486" s="73"/>
      <c r="B486" s="77"/>
      <c r="C486" s="73"/>
      <c r="D486" s="77"/>
      <c r="E486" s="73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</row>
    <row r="487" spans="1:25" ht="15.75" customHeight="1" x14ac:dyDescent="0.25">
      <c r="A487" s="73"/>
      <c r="B487" s="77"/>
      <c r="C487" s="73"/>
      <c r="D487" s="77"/>
      <c r="E487" s="73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</row>
    <row r="488" spans="1:25" ht="15.75" customHeight="1" x14ac:dyDescent="0.25">
      <c r="A488" s="73"/>
      <c r="B488" s="77"/>
      <c r="C488" s="73"/>
      <c r="D488" s="77"/>
      <c r="E488" s="73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</row>
    <row r="489" spans="1:25" ht="15.75" customHeight="1" x14ac:dyDescent="0.25">
      <c r="A489" s="73"/>
      <c r="B489" s="77"/>
      <c r="C489" s="73"/>
      <c r="D489" s="77"/>
      <c r="E489" s="73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</row>
    <row r="490" spans="1:25" ht="15.75" customHeight="1" x14ac:dyDescent="0.25">
      <c r="A490" s="73"/>
      <c r="B490" s="77"/>
      <c r="C490" s="73"/>
      <c r="D490" s="77"/>
      <c r="E490" s="73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</row>
    <row r="491" spans="1:25" ht="15.75" customHeight="1" x14ac:dyDescent="0.25">
      <c r="A491" s="73"/>
      <c r="B491" s="77"/>
      <c r="C491" s="73"/>
      <c r="D491" s="77"/>
      <c r="E491" s="73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</row>
    <row r="492" spans="1:25" ht="15.75" customHeight="1" x14ac:dyDescent="0.25">
      <c r="A492" s="73"/>
      <c r="B492" s="77"/>
      <c r="C492" s="73"/>
      <c r="D492" s="77"/>
      <c r="E492" s="73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</row>
    <row r="493" spans="1:25" ht="15.75" customHeight="1" x14ac:dyDescent="0.25">
      <c r="A493" s="73"/>
      <c r="B493" s="77"/>
      <c r="C493" s="73"/>
      <c r="D493" s="77"/>
      <c r="E493" s="73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</row>
    <row r="494" spans="1:25" ht="15.75" customHeight="1" x14ac:dyDescent="0.25">
      <c r="A494" s="73"/>
      <c r="B494" s="77"/>
      <c r="C494" s="73"/>
      <c r="D494" s="77"/>
      <c r="E494" s="73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</row>
    <row r="495" spans="1:25" ht="15.75" customHeight="1" x14ac:dyDescent="0.25">
      <c r="A495" s="73"/>
      <c r="B495" s="77"/>
      <c r="C495" s="73"/>
      <c r="D495" s="77"/>
      <c r="E495" s="73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</row>
    <row r="496" spans="1:25" ht="15.75" customHeight="1" x14ac:dyDescent="0.25">
      <c r="A496" s="73"/>
      <c r="B496" s="77"/>
      <c r="C496" s="73"/>
      <c r="D496" s="77"/>
      <c r="E496" s="73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</row>
    <row r="497" spans="1:25" ht="15.75" customHeight="1" x14ac:dyDescent="0.25">
      <c r="A497" s="73"/>
      <c r="B497" s="77"/>
      <c r="C497" s="73"/>
      <c r="D497" s="77"/>
      <c r="E497" s="73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</row>
    <row r="498" spans="1:25" ht="15.75" customHeight="1" x14ac:dyDescent="0.25">
      <c r="A498" s="73"/>
      <c r="B498" s="77"/>
      <c r="C498" s="73"/>
      <c r="D498" s="77"/>
      <c r="E498" s="73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</row>
    <row r="499" spans="1:25" ht="15.75" customHeight="1" x14ac:dyDescent="0.25">
      <c r="A499" s="73"/>
      <c r="B499" s="77"/>
      <c r="C499" s="73"/>
      <c r="D499" s="77"/>
      <c r="E499" s="73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</row>
    <row r="500" spans="1:25" ht="15.75" customHeight="1" x14ac:dyDescent="0.25">
      <c r="A500" s="73"/>
      <c r="B500" s="77"/>
      <c r="C500" s="73"/>
      <c r="D500" s="77"/>
      <c r="E500" s="73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</row>
    <row r="501" spans="1:25" ht="15.75" customHeight="1" x14ac:dyDescent="0.25">
      <c r="A501" s="73"/>
      <c r="B501" s="77"/>
      <c r="C501" s="73"/>
      <c r="D501" s="77"/>
      <c r="E501" s="73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</row>
    <row r="502" spans="1:25" ht="15.75" customHeight="1" x14ac:dyDescent="0.25">
      <c r="A502" s="73"/>
      <c r="B502" s="77"/>
      <c r="C502" s="73"/>
      <c r="D502" s="77"/>
      <c r="E502" s="73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</row>
    <row r="503" spans="1:25" ht="15.75" customHeight="1" x14ac:dyDescent="0.25">
      <c r="A503" s="73"/>
      <c r="B503" s="77"/>
      <c r="C503" s="73"/>
      <c r="D503" s="77"/>
      <c r="E503" s="73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</row>
    <row r="504" spans="1:25" ht="15.75" customHeight="1" x14ac:dyDescent="0.25">
      <c r="A504" s="73"/>
      <c r="B504" s="77"/>
      <c r="C504" s="73"/>
      <c r="D504" s="77"/>
      <c r="E504" s="73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</row>
    <row r="505" spans="1:25" ht="15.75" customHeight="1" x14ac:dyDescent="0.25">
      <c r="A505" s="73"/>
      <c r="B505" s="77"/>
      <c r="C505" s="73"/>
      <c r="D505" s="77"/>
      <c r="E505" s="73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</row>
    <row r="506" spans="1:25" ht="15.75" customHeight="1" x14ac:dyDescent="0.25">
      <c r="A506" s="73"/>
      <c r="B506" s="77"/>
      <c r="C506" s="73"/>
      <c r="D506" s="77"/>
      <c r="E506" s="73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</row>
    <row r="507" spans="1:25" ht="15.75" customHeight="1" x14ac:dyDescent="0.25">
      <c r="A507" s="73"/>
      <c r="B507" s="77"/>
      <c r="C507" s="73"/>
      <c r="D507" s="77"/>
      <c r="E507" s="73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</row>
    <row r="508" spans="1:25" ht="15.75" customHeight="1" x14ac:dyDescent="0.25">
      <c r="A508" s="73"/>
      <c r="B508" s="77"/>
      <c r="C508" s="73"/>
      <c r="D508" s="77"/>
      <c r="E508" s="73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</row>
    <row r="509" spans="1:25" ht="15.75" customHeight="1" x14ac:dyDescent="0.25">
      <c r="A509" s="73"/>
      <c r="B509" s="77"/>
      <c r="C509" s="73"/>
      <c r="D509" s="77"/>
      <c r="E509" s="73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</row>
    <row r="510" spans="1:25" ht="15.75" customHeight="1" x14ac:dyDescent="0.25">
      <c r="A510" s="73"/>
      <c r="B510" s="77"/>
      <c r="C510" s="73"/>
      <c r="D510" s="77"/>
      <c r="E510" s="73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</row>
    <row r="511" spans="1:25" ht="15.75" customHeight="1" x14ac:dyDescent="0.25">
      <c r="A511" s="73"/>
      <c r="B511" s="77"/>
      <c r="C511" s="73"/>
      <c r="D511" s="77"/>
      <c r="E511" s="73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</row>
    <row r="512" spans="1:25" ht="15.75" customHeight="1" x14ac:dyDescent="0.25">
      <c r="A512" s="73"/>
      <c r="B512" s="77"/>
      <c r="C512" s="73"/>
      <c r="D512" s="77"/>
      <c r="E512" s="73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</row>
    <row r="513" spans="1:25" ht="15.75" customHeight="1" x14ac:dyDescent="0.25">
      <c r="A513" s="73"/>
      <c r="B513" s="77"/>
      <c r="C513" s="73"/>
      <c r="D513" s="77"/>
      <c r="E513" s="73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</row>
    <row r="514" spans="1:25" ht="15.75" customHeight="1" x14ac:dyDescent="0.25">
      <c r="A514" s="73"/>
      <c r="B514" s="77"/>
      <c r="C514" s="73"/>
      <c r="D514" s="77"/>
      <c r="E514" s="73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</row>
    <row r="515" spans="1:25" ht="15.75" customHeight="1" x14ac:dyDescent="0.25">
      <c r="A515" s="73"/>
      <c r="B515" s="77"/>
      <c r="C515" s="73"/>
      <c r="D515" s="77"/>
      <c r="E515" s="73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</row>
    <row r="516" spans="1:25" ht="15.75" customHeight="1" x14ac:dyDescent="0.25">
      <c r="A516" s="73"/>
      <c r="B516" s="77"/>
      <c r="C516" s="73"/>
      <c r="D516" s="77"/>
      <c r="E516" s="73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</row>
    <row r="517" spans="1:25" ht="15.75" customHeight="1" x14ac:dyDescent="0.25">
      <c r="A517" s="73"/>
      <c r="B517" s="77"/>
      <c r="C517" s="73"/>
      <c r="D517" s="77"/>
      <c r="E517" s="73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</row>
    <row r="518" spans="1:25" ht="15.75" customHeight="1" x14ac:dyDescent="0.25">
      <c r="A518" s="73"/>
      <c r="B518" s="77"/>
      <c r="C518" s="73"/>
      <c r="D518" s="77"/>
      <c r="E518" s="73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</row>
    <row r="519" spans="1:25" ht="15.75" customHeight="1" x14ac:dyDescent="0.25">
      <c r="A519" s="73"/>
      <c r="B519" s="77"/>
      <c r="C519" s="73"/>
      <c r="D519" s="77"/>
      <c r="E519" s="73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</row>
    <row r="520" spans="1:25" ht="15.75" customHeight="1" x14ac:dyDescent="0.25">
      <c r="A520" s="73"/>
      <c r="B520" s="77"/>
      <c r="C520" s="73"/>
      <c r="D520" s="77"/>
      <c r="E520" s="73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</row>
    <row r="521" spans="1:25" ht="15.75" customHeight="1" x14ac:dyDescent="0.25">
      <c r="A521" s="73"/>
      <c r="B521" s="77"/>
      <c r="C521" s="73"/>
      <c r="D521" s="77"/>
      <c r="E521" s="73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</row>
    <row r="522" spans="1:25" ht="15.75" customHeight="1" x14ac:dyDescent="0.25">
      <c r="A522" s="73"/>
      <c r="B522" s="77"/>
      <c r="C522" s="73"/>
      <c r="D522" s="77"/>
      <c r="E522" s="73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</row>
    <row r="523" spans="1:25" ht="15.75" customHeight="1" x14ac:dyDescent="0.25">
      <c r="A523" s="73"/>
      <c r="B523" s="77"/>
      <c r="C523" s="73"/>
      <c r="D523" s="77"/>
      <c r="E523" s="73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</row>
    <row r="524" spans="1:25" ht="15.75" customHeight="1" x14ac:dyDescent="0.25">
      <c r="A524" s="73"/>
      <c r="B524" s="77"/>
      <c r="C524" s="73"/>
      <c r="D524" s="77"/>
      <c r="E524" s="73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</row>
    <row r="525" spans="1:25" ht="15.75" customHeight="1" x14ac:dyDescent="0.25">
      <c r="A525" s="73"/>
      <c r="B525" s="77"/>
      <c r="C525" s="73"/>
      <c r="D525" s="77"/>
      <c r="E525" s="73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</row>
    <row r="526" spans="1:25" ht="15.75" customHeight="1" x14ac:dyDescent="0.25">
      <c r="A526" s="73"/>
      <c r="B526" s="77"/>
      <c r="C526" s="73"/>
      <c r="D526" s="77"/>
      <c r="E526" s="73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</row>
    <row r="527" spans="1:25" ht="15.75" customHeight="1" x14ac:dyDescent="0.25">
      <c r="A527" s="73"/>
      <c r="B527" s="77"/>
      <c r="C527" s="73"/>
      <c r="D527" s="77"/>
      <c r="E527" s="73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</row>
    <row r="528" spans="1:25" ht="15.75" customHeight="1" x14ac:dyDescent="0.25">
      <c r="A528" s="73"/>
      <c r="B528" s="77"/>
      <c r="C528" s="73"/>
      <c r="D528" s="77"/>
      <c r="E528" s="73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</row>
    <row r="529" spans="1:25" ht="15.75" customHeight="1" x14ac:dyDescent="0.25">
      <c r="A529" s="73"/>
      <c r="B529" s="77"/>
      <c r="C529" s="73"/>
      <c r="D529" s="77"/>
      <c r="E529" s="73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</row>
    <row r="530" spans="1:25" ht="15.75" customHeight="1" x14ac:dyDescent="0.25">
      <c r="A530" s="73"/>
      <c r="B530" s="77"/>
      <c r="C530" s="73"/>
      <c r="D530" s="77"/>
      <c r="E530" s="73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</row>
    <row r="531" spans="1:25" ht="15.75" customHeight="1" x14ac:dyDescent="0.25">
      <c r="A531" s="73"/>
      <c r="B531" s="77"/>
      <c r="C531" s="73"/>
      <c r="D531" s="77"/>
      <c r="E531" s="73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</row>
    <row r="532" spans="1:25" ht="15.75" customHeight="1" x14ac:dyDescent="0.25">
      <c r="A532" s="73"/>
      <c r="B532" s="77"/>
      <c r="C532" s="73"/>
      <c r="D532" s="77"/>
      <c r="E532" s="73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</row>
    <row r="533" spans="1:25" ht="15.75" customHeight="1" x14ac:dyDescent="0.25">
      <c r="A533" s="73"/>
      <c r="B533" s="77"/>
      <c r="C533" s="73"/>
      <c r="D533" s="77"/>
      <c r="E533" s="73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</row>
    <row r="534" spans="1:25" ht="15.75" customHeight="1" x14ac:dyDescent="0.25">
      <c r="A534" s="73"/>
      <c r="B534" s="77"/>
      <c r="C534" s="73"/>
      <c r="D534" s="77"/>
      <c r="E534" s="73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</row>
    <row r="535" spans="1:25" ht="15.75" customHeight="1" x14ac:dyDescent="0.25">
      <c r="A535" s="73"/>
      <c r="B535" s="77"/>
      <c r="C535" s="73"/>
      <c r="D535" s="77"/>
      <c r="E535" s="73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</row>
    <row r="536" spans="1:25" ht="15.75" customHeight="1" x14ac:dyDescent="0.25">
      <c r="A536" s="73"/>
      <c r="B536" s="77"/>
      <c r="C536" s="73"/>
      <c r="D536" s="77"/>
      <c r="E536" s="73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</row>
    <row r="537" spans="1:25" ht="15.75" customHeight="1" x14ac:dyDescent="0.25">
      <c r="A537" s="73"/>
      <c r="B537" s="77"/>
      <c r="C537" s="73"/>
      <c r="D537" s="77"/>
      <c r="E537" s="73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</row>
    <row r="538" spans="1:25" ht="15.75" customHeight="1" x14ac:dyDescent="0.25">
      <c r="A538" s="73"/>
      <c r="B538" s="77"/>
      <c r="C538" s="73"/>
      <c r="D538" s="77"/>
      <c r="E538" s="73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</row>
    <row r="539" spans="1:25" ht="15.75" customHeight="1" x14ac:dyDescent="0.25">
      <c r="A539" s="73"/>
      <c r="B539" s="77"/>
      <c r="C539" s="73"/>
      <c r="D539" s="77"/>
      <c r="E539" s="73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</row>
    <row r="540" spans="1:25" ht="15.75" customHeight="1" x14ac:dyDescent="0.25">
      <c r="A540" s="73"/>
      <c r="B540" s="77"/>
      <c r="C540" s="73"/>
      <c r="D540" s="77"/>
      <c r="E540" s="73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</row>
    <row r="541" spans="1:25" ht="15.75" customHeight="1" x14ac:dyDescent="0.25">
      <c r="A541" s="73"/>
      <c r="B541" s="77"/>
      <c r="C541" s="73"/>
      <c r="D541" s="77"/>
      <c r="E541" s="73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</row>
    <row r="542" spans="1:25" ht="15.75" customHeight="1" x14ac:dyDescent="0.25">
      <c r="A542" s="73"/>
      <c r="B542" s="77"/>
      <c r="C542" s="73"/>
      <c r="D542" s="77"/>
      <c r="E542" s="73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</row>
    <row r="543" spans="1:25" ht="15.75" customHeight="1" x14ac:dyDescent="0.25">
      <c r="A543" s="73"/>
      <c r="B543" s="77"/>
      <c r="C543" s="73"/>
      <c r="D543" s="77"/>
      <c r="E543" s="73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</row>
    <row r="544" spans="1:25" ht="15.75" customHeight="1" x14ac:dyDescent="0.25">
      <c r="A544" s="73"/>
      <c r="B544" s="77"/>
      <c r="C544" s="73"/>
      <c r="D544" s="77"/>
      <c r="E544" s="73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</row>
    <row r="545" spans="1:25" ht="15.75" customHeight="1" x14ac:dyDescent="0.25">
      <c r="A545" s="73"/>
      <c r="B545" s="77"/>
      <c r="C545" s="73"/>
      <c r="D545" s="77"/>
      <c r="E545" s="73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</row>
    <row r="546" spans="1:25" ht="15.75" customHeight="1" x14ac:dyDescent="0.25">
      <c r="A546" s="73"/>
      <c r="B546" s="77"/>
      <c r="C546" s="73"/>
      <c r="D546" s="77"/>
      <c r="E546" s="73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</row>
    <row r="547" spans="1:25" ht="15.75" customHeight="1" x14ac:dyDescent="0.25">
      <c r="A547" s="73"/>
      <c r="B547" s="77"/>
      <c r="C547" s="73"/>
      <c r="D547" s="77"/>
      <c r="E547" s="73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</row>
    <row r="548" spans="1:25" ht="15.75" customHeight="1" x14ac:dyDescent="0.25">
      <c r="A548" s="73"/>
      <c r="B548" s="77"/>
      <c r="C548" s="73"/>
      <c r="D548" s="77"/>
      <c r="E548" s="73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</row>
    <row r="549" spans="1:25" ht="15.75" customHeight="1" x14ac:dyDescent="0.25">
      <c r="A549" s="73"/>
      <c r="B549" s="77"/>
      <c r="C549" s="73"/>
      <c r="D549" s="77"/>
      <c r="E549" s="73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</row>
    <row r="550" spans="1:25" ht="15.75" customHeight="1" x14ac:dyDescent="0.25">
      <c r="A550" s="73"/>
      <c r="B550" s="77"/>
      <c r="C550" s="73"/>
      <c r="D550" s="77"/>
      <c r="E550" s="73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</row>
    <row r="551" spans="1:25" ht="15.75" customHeight="1" x14ac:dyDescent="0.25">
      <c r="A551" s="73"/>
      <c r="B551" s="77"/>
      <c r="C551" s="73"/>
      <c r="D551" s="77"/>
      <c r="E551" s="73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</row>
    <row r="552" spans="1:25" ht="15.75" customHeight="1" x14ac:dyDescent="0.25">
      <c r="A552" s="73"/>
      <c r="B552" s="77"/>
      <c r="C552" s="73"/>
      <c r="D552" s="77"/>
      <c r="E552" s="73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</row>
    <row r="553" spans="1:25" ht="15.75" customHeight="1" x14ac:dyDescent="0.25">
      <c r="A553" s="73"/>
      <c r="B553" s="77"/>
      <c r="C553" s="73"/>
      <c r="D553" s="77"/>
      <c r="E553" s="73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</row>
    <row r="554" spans="1:25" ht="15.75" customHeight="1" x14ac:dyDescent="0.25">
      <c r="A554" s="73"/>
      <c r="B554" s="77"/>
      <c r="C554" s="73"/>
      <c r="D554" s="77"/>
      <c r="E554" s="73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</row>
    <row r="555" spans="1:25" ht="15.75" customHeight="1" x14ac:dyDescent="0.25">
      <c r="A555" s="73"/>
      <c r="B555" s="77"/>
      <c r="C555" s="73"/>
      <c r="D555" s="77"/>
      <c r="E555" s="73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</row>
    <row r="556" spans="1:25" ht="15.75" customHeight="1" x14ac:dyDescent="0.25">
      <c r="A556" s="73"/>
      <c r="B556" s="77"/>
      <c r="C556" s="73"/>
      <c r="D556" s="77"/>
      <c r="E556" s="73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</row>
    <row r="557" spans="1:25" ht="15.75" customHeight="1" x14ac:dyDescent="0.25">
      <c r="A557" s="73"/>
      <c r="B557" s="77"/>
      <c r="C557" s="73"/>
      <c r="D557" s="77"/>
      <c r="E557" s="73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</row>
    <row r="558" spans="1:25" ht="15.75" customHeight="1" x14ac:dyDescent="0.25">
      <c r="A558" s="73"/>
      <c r="B558" s="77"/>
      <c r="C558" s="73"/>
      <c r="D558" s="77"/>
      <c r="E558" s="73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</row>
    <row r="559" spans="1:25" ht="15.75" customHeight="1" x14ac:dyDescent="0.25">
      <c r="A559" s="73"/>
      <c r="B559" s="77"/>
      <c r="C559" s="73"/>
      <c r="D559" s="77"/>
      <c r="E559" s="73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</row>
    <row r="560" spans="1:25" ht="15.75" customHeight="1" x14ac:dyDescent="0.25">
      <c r="A560" s="73"/>
      <c r="B560" s="77"/>
      <c r="C560" s="73"/>
      <c r="D560" s="77"/>
      <c r="E560" s="73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</row>
    <row r="561" spans="1:25" ht="15.75" customHeight="1" x14ac:dyDescent="0.25">
      <c r="A561" s="73"/>
      <c r="B561" s="77"/>
      <c r="C561" s="73"/>
      <c r="D561" s="77"/>
      <c r="E561" s="73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</row>
    <row r="562" spans="1:25" ht="15.75" customHeight="1" x14ac:dyDescent="0.25">
      <c r="A562" s="73"/>
      <c r="B562" s="77"/>
      <c r="C562" s="73"/>
      <c r="D562" s="77"/>
      <c r="E562" s="73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</row>
    <row r="563" spans="1:25" ht="15.75" customHeight="1" x14ac:dyDescent="0.25">
      <c r="A563" s="73"/>
      <c r="B563" s="77"/>
      <c r="C563" s="73"/>
      <c r="D563" s="77"/>
      <c r="E563" s="73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</row>
    <row r="564" spans="1:25" ht="15.75" customHeight="1" x14ac:dyDescent="0.25">
      <c r="A564" s="73"/>
      <c r="B564" s="77"/>
      <c r="C564" s="73"/>
      <c r="D564" s="77"/>
      <c r="E564" s="73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</row>
    <row r="565" spans="1:25" ht="15.75" customHeight="1" x14ac:dyDescent="0.25">
      <c r="A565" s="73"/>
      <c r="B565" s="77"/>
      <c r="C565" s="73"/>
      <c r="D565" s="77"/>
      <c r="E565" s="73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</row>
    <row r="566" spans="1:25" ht="15.75" customHeight="1" x14ac:dyDescent="0.25">
      <c r="A566" s="73"/>
      <c r="B566" s="77"/>
      <c r="C566" s="73"/>
      <c r="D566" s="77"/>
      <c r="E566" s="73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</row>
    <row r="567" spans="1:25" ht="15.75" customHeight="1" x14ac:dyDescent="0.25">
      <c r="A567" s="73"/>
      <c r="B567" s="77"/>
      <c r="C567" s="73"/>
      <c r="D567" s="77"/>
      <c r="E567" s="73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</row>
    <row r="568" spans="1:25" ht="15.75" customHeight="1" x14ac:dyDescent="0.25">
      <c r="A568" s="73"/>
      <c r="B568" s="77"/>
      <c r="C568" s="73"/>
      <c r="D568" s="77"/>
      <c r="E568" s="73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</row>
    <row r="569" spans="1:25" ht="15.75" customHeight="1" x14ac:dyDescent="0.25">
      <c r="A569" s="73"/>
      <c r="B569" s="77"/>
      <c r="C569" s="73"/>
      <c r="D569" s="77"/>
      <c r="E569" s="73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</row>
    <row r="570" spans="1:25" ht="15.75" customHeight="1" x14ac:dyDescent="0.25">
      <c r="A570" s="73"/>
      <c r="B570" s="77"/>
      <c r="C570" s="73"/>
      <c r="D570" s="77"/>
      <c r="E570" s="73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</row>
    <row r="571" spans="1:25" ht="15.75" customHeight="1" x14ac:dyDescent="0.25">
      <c r="A571" s="73"/>
      <c r="B571" s="77"/>
      <c r="C571" s="73"/>
      <c r="D571" s="77"/>
      <c r="E571" s="73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</row>
    <row r="572" spans="1:25" ht="15.75" customHeight="1" x14ac:dyDescent="0.25">
      <c r="A572" s="73"/>
      <c r="B572" s="77"/>
      <c r="C572" s="73"/>
      <c r="D572" s="77"/>
      <c r="E572" s="73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</row>
    <row r="573" spans="1:25" ht="15.75" customHeight="1" x14ac:dyDescent="0.25">
      <c r="A573" s="73"/>
      <c r="B573" s="77"/>
      <c r="C573" s="73"/>
      <c r="D573" s="77"/>
      <c r="E573" s="73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</row>
    <row r="574" spans="1:25" ht="15.75" customHeight="1" x14ac:dyDescent="0.25">
      <c r="A574" s="73"/>
      <c r="B574" s="77"/>
      <c r="C574" s="73"/>
      <c r="D574" s="77"/>
      <c r="E574" s="73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</row>
    <row r="575" spans="1:25" ht="15.75" customHeight="1" x14ac:dyDescent="0.25">
      <c r="A575" s="73"/>
      <c r="B575" s="77"/>
      <c r="C575" s="73"/>
      <c r="D575" s="77"/>
      <c r="E575" s="73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</row>
    <row r="576" spans="1:25" ht="15.75" customHeight="1" x14ac:dyDescent="0.25">
      <c r="A576" s="73"/>
      <c r="B576" s="77"/>
      <c r="C576" s="73"/>
      <c r="D576" s="77"/>
      <c r="E576" s="73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</row>
    <row r="577" spans="1:25" ht="15.75" customHeight="1" x14ac:dyDescent="0.25">
      <c r="A577" s="73"/>
      <c r="B577" s="77"/>
      <c r="C577" s="73"/>
      <c r="D577" s="77"/>
      <c r="E577" s="73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</row>
    <row r="578" spans="1:25" ht="15.75" customHeight="1" x14ac:dyDescent="0.25">
      <c r="A578" s="73"/>
      <c r="B578" s="77"/>
      <c r="C578" s="73"/>
      <c r="D578" s="77"/>
      <c r="E578" s="73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</row>
    <row r="579" spans="1:25" ht="15.75" customHeight="1" x14ac:dyDescent="0.25">
      <c r="A579" s="73"/>
      <c r="B579" s="77"/>
      <c r="C579" s="73"/>
      <c r="D579" s="77"/>
      <c r="E579" s="73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</row>
    <row r="580" spans="1:25" ht="15.75" customHeight="1" x14ac:dyDescent="0.25">
      <c r="A580" s="73"/>
      <c r="B580" s="77"/>
      <c r="C580" s="73"/>
      <c r="D580" s="77"/>
      <c r="E580" s="73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</row>
    <row r="581" spans="1:25" ht="15.75" customHeight="1" x14ac:dyDescent="0.25">
      <c r="A581" s="73"/>
      <c r="B581" s="77"/>
      <c r="C581" s="73"/>
      <c r="D581" s="77"/>
      <c r="E581" s="73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</row>
    <row r="582" spans="1:25" ht="15.75" customHeight="1" x14ac:dyDescent="0.25">
      <c r="A582" s="73"/>
      <c r="B582" s="77"/>
      <c r="C582" s="73"/>
      <c r="D582" s="77"/>
      <c r="E582" s="73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</row>
    <row r="583" spans="1:25" ht="15.75" customHeight="1" x14ac:dyDescent="0.25">
      <c r="A583" s="73"/>
      <c r="B583" s="77"/>
      <c r="C583" s="73"/>
      <c r="D583" s="77"/>
      <c r="E583" s="73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</row>
    <row r="584" spans="1:25" ht="15.75" customHeight="1" x14ac:dyDescent="0.25">
      <c r="A584" s="73"/>
      <c r="B584" s="77"/>
      <c r="C584" s="73"/>
      <c r="D584" s="77"/>
      <c r="E584" s="73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</row>
    <row r="585" spans="1:25" ht="15.75" customHeight="1" x14ac:dyDescent="0.25">
      <c r="A585" s="73"/>
      <c r="B585" s="77"/>
      <c r="C585" s="73"/>
      <c r="D585" s="77"/>
      <c r="E585" s="73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</row>
    <row r="586" spans="1:25" ht="15.75" customHeight="1" x14ac:dyDescent="0.25">
      <c r="A586" s="73"/>
      <c r="B586" s="77"/>
      <c r="C586" s="73"/>
      <c r="D586" s="77"/>
      <c r="E586" s="73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</row>
    <row r="587" spans="1:25" ht="15.75" customHeight="1" x14ac:dyDescent="0.25">
      <c r="A587" s="73"/>
      <c r="B587" s="77"/>
      <c r="C587" s="73"/>
      <c r="D587" s="77"/>
      <c r="E587" s="73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</row>
    <row r="588" spans="1:25" ht="15.75" customHeight="1" x14ac:dyDescent="0.25">
      <c r="A588" s="73"/>
      <c r="B588" s="77"/>
      <c r="C588" s="73"/>
      <c r="D588" s="77"/>
      <c r="E588" s="73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</row>
    <row r="589" spans="1:25" ht="15.75" customHeight="1" x14ac:dyDescent="0.25">
      <c r="A589" s="73"/>
      <c r="B589" s="77"/>
      <c r="C589" s="73"/>
      <c r="D589" s="77"/>
      <c r="E589" s="73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</row>
    <row r="590" spans="1:25" ht="15.75" customHeight="1" x14ac:dyDescent="0.25">
      <c r="A590" s="73"/>
      <c r="B590" s="77"/>
      <c r="C590" s="73"/>
      <c r="D590" s="77"/>
      <c r="E590" s="73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</row>
    <row r="591" spans="1:25" ht="15.75" customHeight="1" x14ac:dyDescent="0.25">
      <c r="A591" s="73"/>
      <c r="B591" s="77"/>
      <c r="C591" s="73"/>
      <c r="D591" s="77"/>
      <c r="E591" s="73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</row>
    <row r="592" spans="1:25" ht="15.75" customHeight="1" x14ac:dyDescent="0.25">
      <c r="A592" s="73"/>
      <c r="B592" s="77"/>
      <c r="C592" s="73"/>
      <c r="D592" s="77"/>
      <c r="E592" s="73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</row>
    <row r="593" spans="1:25" ht="15.75" customHeight="1" x14ac:dyDescent="0.25">
      <c r="A593" s="73"/>
      <c r="B593" s="77"/>
      <c r="C593" s="73"/>
      <c r="D593" s="77"/>
      <c r="E593" s="73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</row>
    <row r="594" spans="1:25" ht="15.75" customHeight="1" x14ac:dyDescent="0.25">
      <c r="A594" s="73"/>
      <c r="B594" s="77"/>
      <c r="C594" s="73"/>
      <c r="D594" s="77"/>
      <c r="E594" s="73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</row>
    <row r="595" spans="1:25" ht="15.75" customHeight="1" x14ac:dyDescent="0.25">
      <c r="A595" s="73"/>
      <c r="B595" s="77"/>
      <c r="C595" s="73"/>
      <c r="D595" s="77"/>
      <c r="E595" s="73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</row>
    <row r="596" spans="1:25" ht="15.75" customHeight="1" x14ac:dyDescent="0.25">
      <c r="A596" s="73"/>
      <c r="B596" s="77"/>
      <c r="C596" s="73"/>
      <c r="D596" s="77"/>
      <c r="E596" s="73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</row>
    <row r="597" spans="1:25" ht="15.75" customHeight="1" x14ac:dyDescent="0.25">
      <c r="A597" s="73"/>
      <c r="B597" s="77"/>
      <c r="C597" s="73"/>
      <c r="D597" s="77"/>
      <c r="E597" s="73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</row>
    <row r="598" spans="1:25" ht="15.75" customHeight="1" x14ac:dyDescent="0.25">
      <c r="A598" s="73"/>
      <c r="B598" s="77"/>
      <c r="C598" s="73"/>
      <c r="D598" s="77"/>
      <c r="E598" s="73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</row>
    <row r="599" spans="1:25" ht="15.75" customHeight="1" x14ac:dyDescent="0.25">
      <c r="A599" s="73"/>
      <c r="B599" s="77"/>
      <c r="C599" s="73"/>
      <c r="D599" s="77"/>
      <c r="E599" s="73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</row>
    <row r="600" spans="1:25" ht="15.75" customHeight="1" x14ac:dyDescent="0.25">
      <c r="A600" s="73"/>
      <c r="B600" s="77"/>
      <c r="C600" s="73"/>
      <c r="D600" s="77"/>
      <c r="E600" s="73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</row>
    <row r="601" spans="1:25" ht="15.75" customHeight="1" x14ac:dyDescent="0.25">
      <c r="A601" s="73"/>
      <c r="B601" s="77"/>
      <c r="C601" s="73"/>
      <c r="D601" s="77"/>
      <c r="E601" s="73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</row>
    <row r="602" spans="1:25" ht="15.75" customHeight="1" x14ac:dyDescent="0.25">
      <c r="A602" s="73"/>
      <c r="B602" s="77"/>
      <c r="C602" s="73"/>
      <c r="D602" s="77"/>
      <c r="E602" s="73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</row>
    <row r="603" spans="1:25" ht="15.75" customHeight="1" x14ac:dyDescent="0.25">
      <c r="A603" s="73"/>
      <c r="B603" s="77"/>
      <c r="C603" s="73"/>
      <c r="D603" s="77"/>
      <c r="E603" s="73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</row>
    <row r="604" spans="1:25" ht="15.75" customHeight="1" x14ac:dyDescent="0.25">
      <c r="A604" s="73"/>
      <c r="B604" s="77"/>
      <c r="C604" s="73"/>
      <c r="D604" s="77"/>
      <c r="E604" s="73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</row>
    <row r="605" spans="1:25" ht="15.75" customHeight="1" x14ac:dyDescent="0.25">
      <c r="A605" s="73"/>
      <c r="B605" s="77"/>
      <c r="C605" s="73"/>
      <c r="D605" s="77"/>
      <c r="E605" s="73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</row>
    <row r="606" spans="1:25" ht="15.75" customHeight="1" x14ac:dyDescent="0.25">
      <c r="A606" s="73"/>
      <c r="B606" s="77"/>
      <c r="C606" s="73"/>
      <c r="D606" s="77"/>
      <c r="E606" s="73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</row>
    <row r="607" spans="1:25" ht="15.75" customHeight="1" x14ac:dyDescent="0.25">
      <c r="A607" s="73"/>
      <c r="B607" s="77"/>
      <c r="C607" s="73"/>
      <c r="D607" s="77"/>
      <c r="E607" s="73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</row>
    <row r="608" spans="1:25" ht="15.75" customHeight="1" x14ac:dyDescent="0.25">
      <c r="A608" s="73"/>
      <c r="B608" s="77"/>
      <c r="C608" s="73"/>
      <c r="D608" s="77"/>
      <c r="E608" s="73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</row>
    <row r="609" spans="1:25" ht="15.75" customHeight="1" x14ac:dyDescent="0.25">
      <c r="A609" s="73"/>
      <c r="B609" s="77"/>
      <c r="C609" s="73"/>
      <c r="D609" s="77"/>
      <c r="E609" s="73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</row>
    <row r="610" spans="1:25" ht="15.75" customHeight="1" x14ac:dyDescent="0.25">
      <c r="A610" s="73"/>
      <c r="B610" s="77"/>
      <c r="C610" s="73"/>
      <c r="D610" s="77"/>
      <c r="E610" s="73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</row>
    <row r="611" spans="1:25" ht="15.75" customHeight="1" x14ac:dyDescent="0.25">
      <c r="A611" s="73"/>
      <c r="B611" s="77"/>
      <c r="C611" s="73"/>
      <c r="D611" s="77"/>
      <c r="E611" s="73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</row>
    <row r="612" spans="1:25" ht="15.75" customHeight="1" x14ac:dyDescent="0.25">
      <c r="A612" s="73"/>
      <c r="B612" s="77"/>
      <c r="C612" s="73"/>
      <c r="D612" s="77"/>
      <c r="E612" s="73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</row>
    <row r="613" spans="1:25" ht="15.75" customHeight="1" x14ac:dyDescent="0.25">
      <c r="A613" s="73"/>
      <c r="B613" s="77"/>
      <c r="C613" s="73"/>
      <c r="D613" s="77"/>
      <c r="E613" s="73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</row>
    <row r="614" spans="1:25" ht="15.75" customHeight="1" x14ac:dyDescent="0.25">
      <c r="A614" s="73"/>
      <c r="B614" s="77"/>
      <c r="C614" s="73"/>
      <c r="D614" s="77"/>
      <c r="E614" s="73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</row>
    <row r="615" spans="1:25" ht="15.75" customHeight="1" x14ac:dyDescent="0.25">
      <c r="A615" s="73"/>
      <c r="B615" s="77"/>
      <c r="C615" s="73"/>
      <c r="D615" s="77"/>
      <c r="E615" s="73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</row>
    <row r="616" spans="1:25" ht="15.75" customHeight="1" x14ac:dyDescent="0.25">
      <c r="A616" s="73"/>
      <c r="B616" s="77"/>
      <c r="C616" s="73"/>
      <c r="D616" s="77"/>
      <c r="E616" s="73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</row>
    <row r="617" spans="1:25" ht="15.75" customHeight="1" x14ac:dyDescent="0.25">
      <c r="A617" s="73"/>
      <c r="B617" s="77"/>
      <c r="C617" s="73"/>
      <c r="D617" s="77"/>
      <c r="E617" s="73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</row>
    <row r="618" spans="1:25" ht="15.75" customHeight="1" x14ac:dyDescent="0.25">
      <c r="A618" s="73"/>
      <c r="B618" s="77"/>
      <c r="C618" s="73"/>
      <c r="D618" s="77"/>
      <c r="E618" s="73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</row>
    <row r="619" spans="1:25" ht="15.75" customHeight="1" x14ac:dyDescent="0.25">
      <c r="A619" s="73"/>
      <c r="B619" s="77"/>
      <c r="C619" s="73"/>
      <c r="D619" s="77"/>
      <c r="E619" s="73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</row>
    <row r="620" spans="1:25" ht="15.75" customHeight="1" x14ac:dyDescent="0.25">
      <c r="A620" s="73"/>
      <c r="B620" s="77"/>
      <c r="C620" s="73"/>
      <c r="D620" s="77"/>
      <c r="E620" s="73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</row>
    <row r="621" spans="1:25" ht="15.75" customHeight="1" x14ac:dyDescent="0.25">
      <c r="A621" s="73"/>
      <c r="B621" s="77"/>
      <c r="C621" s="73"/>
      <c r="D621" s="77"/>
      <c r="E621" s="73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</row>
    <row r="622" spans="1:25" ht="15.75" customHeight="1" x14ac:dyDescent="0.25">
      <c r="A622" s="73"/>
      <c r="B622" s="77"/>
      <c r="C622" s="73"/>
      <c r="D622" s="77"/>
      <c r="E622" s="73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</row>
    <row r="623" spans="1:25" ht="15.75" customHeight="1" x14ac:dyDescent="0.25">
      <c r="A623" s="73"/>
      <c r="B623" s="77"/>
      <c r="C623" s="73"/>
      <c r="D623" s="77"/>
      <c r="E623" s="73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</row>
    <row r="624" spans="1:25" ht="15.75" customHeight="1" x14ac:dyDescent="0.25">
      <c r="A624" s="73"/>
      <c r="B624" s="77"/>
      <c r="C624" s="73"/>
      <c r="D624" s="77"/>
      <c r="E624" s="73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</row>
    <row r="625" spans="1:25" ht="15.75" customHeight="1" x14ac:dyDescent="0.25">
      <c r="A625" s="73"/>
      <c r="B625" s="77"/>
      <c r="C625" s="73"/>
      <c r="D625" s="77"/>
      <c r="E625" s="73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</row>
    <row r="626" spans="1:25" ht="15.75" customHeight="1" x14ac:dyDescent="0.25">
      <c r="A626" s="73"/>
      <c r="B626" s="77"/>
      <c r="C626" s="73"/>
      <c r="D626" s="77"/>
      <c r="E626" s="73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</row>
    <row r="627" spans="1:25" ht="15.75" customHeight="1" x14ac:dyDescent="0.25">
      <c r="A627" s="73"/>
      <c r="B627" s="77"/>
      <c r="C627" s="73"/>
      <c r="D627" s="77"/>
      <c r="E627" s="73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</row>
    <row r="628" spans="1:25" ht="15.75" customHeight="1" x14ac:dyDescent="0.25">
      <c r="A628" s="73"/>
      <c r="B628" s="77"/>
      <c r="C628" s="73"/>
      <c r="D628" s="77"/>
      <c r="E628" s="73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</row>
    <row r="629" spans="1:25" ht="15.75" customHeight="1" x14ac:dyDescent="0.25">
      <c r="A629" s="73"/>
      <c r="B629" s="77"/>
      <c r="C629" s="73"/>
      <c r="D629" s="77"/>
      <c r="E629" s="73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</row>
    <row r="630" spans="1:25" ht="15.75" customHeight="1" x14ac:dyDescent="0.25">
      <c r="A630" s="73"/>
      <c r="B630" s="77"/>
      <c r="C630" s="73"/>
      <c r="D630" s="77"/>
      <c r="E630" s="73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</row>
    <row r="631" spans="1:25" ht="15.75" customHeight="1" x14ac:dyDescent="0.25">
      <c r="A631" s="73"/>
      <c r="B631" s="77"/>
      <c r="C631" s="73"/>
      <c r="D631" s="77"/>
      <c r="E631" s="73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</row>
    <row r="632" spans="1:25" ht="15.75" customHeight="1" x14ac:dyDescent="0.25">
      <c r="A632" s="73"/>
      <c r="B632" s="77"/>
      <c r="C632" s="73"/>
      <c r="D632" s="77"/>
      <c r="E632" s="73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</row>
    <row r="633" spans="1:25" ht="15.75" customHeight="1" x14ac:dyDescent="0.25">
      <c r="A633" s="73"/>
      <c r="B633" s="77"/>
      <c r="C633" s="73"/>
      <c r="D633" s="77"/>
      <c r="E633" s="73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</row>
    <row r="634" spans="1:25" ht="15.75" customHeight="1" x14ac:dyDescent="0.25">
      <c r="A634" s="73"/>
      <c r="B634" s="77"/>
      <c r="C634" s="73"/>
      <c r="D634" s="77"/>
      <c r="E634" s="73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</row>
    <row r="635" spans="1:25" ht="15.75" customHeight="1" x14ac:dyDescent="0.25">
      <c r="A635" s="73"/>
      <c r="B635" s="77"/>
      <c r="C635" s="73"/>
      <c r="D635" s="77"/>
      <c r="E635" s="73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</row>
    <row r="636" spans="1:25" ht="15.75" customHeight="1" x14ac:dyDescent="0.25">
      <c r="A636" s="73"/>
      <c r="B636" s="77"/>
      <c r="C636" s="73"/>
      <c r="D636" s="77"/>
      <c r="E636" s="73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</row>
    <row r="637" spans="1:25" ht="15.75" customHeight="1" x14ac:dyDescent="0.25">
      <c r="A637" s="73"/>
      <c r="B637" s="77"/>
      <c r="C637" s="73"/>
      <c r="D637" s="77"/>
      <c r="E637" s="73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</row>
    <row r="638" spans="1:25" ht="15.75" customHeight="1" x14ac:dyDescent="0.25">
      <c r="A638" s="73"/>
      <c r="B638" s="77"/>
      <c r="C638" s="73"/>
      <c r="D638" s="77"/>
      <c r="E638" s="73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</row>
    <row r="639" spans="1:25" ht="15.75" customHeight="1" x14ac:dyDescent="0.25">
      <c r="A639" s="73"/>
      <c r="B639" s="77"/>
      <c r="C639" s="73"/>
      <c r="D639" s="77"/>
      <c r="E639" s="73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</row>
    <row r="640" spans="1:25" ht="15.75" customHeight="1" x14ac:dyDescent="0.25">
      <c r="A640" s="73"/>
      <c r="B640" s="77"/>
      <c r="C640" s="73"/>
      <c r="D640" s="77"/>
      <c r="E640" s="73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</row>
    <row r="641" spans="1:25" ht="15.75" customHeight="1" x14ac:dyDescent="0.25">
      <c r="A641" s="73"/>
      <c r="B641" s="77"/>
      <c r="C641" s="73"/>
      <c r="D641" s="77"/>
      <c r="E641" s="73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</row>
    <row r="642" spans="1:25" ht="15.75" customHeight="1" x14ac:dyDescent="0.25">
      <c r="A642" s="73"/>
      <c r="B642" s="77"/>
      <c r="C642" s="73"/>
      <c r="D642" s="77"/>
      <c r="E642" s="73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</row>
    <row r="643" spans="1:25" ht="15.75" customHeight="1" x14ac:dyDescent="0.25">
      <c r="A643" s="73"/>
      <c r="B643" s="77"/>
      <c r="C643" s="73"/>
      <c r="D643" s="77"/>
      <c r="E643" s="73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</row>
    <row r="644" spans="1:25" ht="15.75" customHeight="1" x14ac:dyDescent="0.25">
      <c r="A644" s="73"/>
      <c r="B644" s="77"/>
      <c r="C644" s="73"/>
      <c r="D644" s="77"/>
      <c r="E644" s="73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</row>
    <row r="645" spans="1:25" ht="15.75" customHeight="1" x14ac:dyDescent="0.25">
      <c r="A645" s="73"/>
      <c r="B645" s="77"/>
      <c r="C645" s="73"/>
      <c r="D645" s="77"/>
      <c r="E645" s="73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</row>
    <row r="646" spans="1:25" ht="15.75" customHeight="1" x14ac:dyDescent="0.25">
      <c r="A646" s="73"/>
      <c r="B646" s="77"/>
      <c r="C646" s="73"/>
      <c r="D646" s="77"/>
      <c r="E646" s="73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</row>
    <row r="647" spans="1:25" ht="15.75" customHeight="1" x14ac:dyDescent="0.25">
      <c r="A647" s="73"/>
      <c r="B647" s="77"/>
      <c r="C647" s="73"/>
      <c r="D647" s="77"/>
      <c r="E647" s="73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</row>
    <row r="648" spans="1:25" ht="15.75" customHeight="1" x14ac:dyDescent="0.25">
      <c r="A648" s="73"/>
      <c r="B648" s="77"/>
      <c r="C648" s="73"/>
      <c r="D648" s="77"/>
      <c r="E648" s="73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</row>
    <row r="649" spans="1:25" ht="15.75" customHeight="1" x14ac:dyDescent="0.25">
      <c r="A649" s="73"/>
      <c r="B649" s="77"/>
      <c r="C649" s="73"/>
      <c r="D649" s="77"/>
      <c r="E649" s="73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</row>
    <row r="650" spans="1:25" ht="15.75" customHeight="1" x14ac:dyDescent="0.25">
      <c r="A650" s="73"/>
      <c r="B650" s="77"/>
      <c r="C650" s="73"/>
      <c r="D650" s="77"/>
      <c r="E650" s="73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</row>
    <row r="651" spans="1:25" ht="15.75" customHeight="1" x14ac:dyDescent="0.25">
      <c r="A651" s="73"/>
      <c r="B651" s="77"/>
      <c r="C651" s="73"/>
      <c r="D651" s="77"/>
      <c r="E651" s="73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</row>
    <row r="652" spans="1:25" ht="15.75" customHeight="1" x14ac:dyDescent="0.25">
      <c r="A652" s="73"/>
      <c r="B652" s="77"/>
      <c r="C652" s="73"/>
      <c r="D652" s="77"/>
      <c r="E652" s="73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</row>
    <row r="653" spans="1:25" ht="15.75" customHeight="1" x14ac:dyDescent="0.25">
      <c r="A653" s="73"/>
      <c r="B653" s="77"/>
      <c r="C653" s="73"/>
      <c r="D653" s="77"/>
      <c r="E653" s="73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</row>
    <row r="654" spans="1:25" ht="15.75" customHeight="1" x14ac:dyDescent="0.25">
      <c r="A654" s="73"/>
      <c r="B654" s="77"/>
      <c r="C654" s="73"/>
      <c r="D654" s="77"/>
      <c r="E654" s="73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</row>
    <row r="655" spans="1:25" ht="15.75" customHeight="1" x14ac:dyDescent="0.25">
      <c r="A655" s="73"/>
      <c r="B655" s="77"/>
      <c r="C655" s="73"/>
      <c r="D655" s="77"/>
      <c r="E655" s="73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</row>
    <row r="656" spans="1:25" ht="15.75" customHeight="1" x14ac:dyDescent="0.25">
      <c r="A656" s="73"/>
      <c r="B656" s="77"/>
      <c r="C656" s="73"/>
      <c r="D656" s="77"/>
      <c r="E656" s="73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</row>
    <row r="657" spans="1:25" ht="15.75" customHeight="1" x14ac:dyDescent="0.25">
      <c r="A657" s="73"/>
      <c r="B657" s="77"/>
      <c r="C657" s="73"/>
      <c r="D657" s="77"/>
      <c r="E657" s="73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</row>
    <row r="658" spans="1:25" ht="15.75" customHeight="1" x14ac:dyDescent="0.25">
      <c r="A658" s="73"/>
      <c r="B658" s="77"/>
      <c r="C658" s="73"/>
      <c r="D658" s="77"/>
      <c r="E658" s="73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</row>
    <row r="659" spans="1:25" ht="15.75" customHeight="1" x14ac:dyDescent="0.25">
      <c r="A659" s="73"/>
      <c r="B659" s="77"/>
      <c r="C659" s="73"/>
      <c r="D659" s="77"/>
      <c r="E659" s="73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</row>
    <row r="660" spans="1:25" ht="15.75" customHeight="1" x14ac:dyDescent="0.25">
      <c r="A660" s="73"/>
      <c r="B660" s="77"/>
      <c r="C660" s="73"/>
      <c r="D660" s="77"/>
      <c r="E660" s="73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</row>
    <row r="661" spans="1:25" ht="15.75" customHeight="1" x14ac:dyDescent="0.25">
      <c r="A661" s="73"/>
      <c r="B661" s="77"/>
      <c r="C661" s="73"/>
      <c r="D661" s="77"/>
      <c r="E661" s="73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</row>
    <row r="662" spans="1:25" ht="15.75" customHeight="1" x14ac:dyDescent="0.25">
      <c r="A662" s="73"/>
      <c r="B662" s="77"/>
      <c r="C662" s="73"/>
      <c r="D662" s="77"/>
      <c r="E662" s="73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</row>
    <row r="663" spans="1:25" ht="15.75" customHeight="1" x14ac:dyDescent="0.25">
      <c r="A663" s="73"/>
      <c r="B663" s="77"/>
      <c r="C663" s="73"/>
      <c r="D663" s="77"/>
      <c r="E663" s="73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</row>
    <row r="664" spans="1:25" ht="15.75" customHeight="1" x14ac:dyDescent="0.25">
      <c r="A664" s="73"/>
      <c r="B664" s="77"/>
      <c r="C664" s="73"/>
      <c r="D664" s="77"/>
      <c r="E664" s="73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</row>
    <row r="665" spans="1:25" ht="15.75" customHeight="1" x14ac:dyDescent="0.25">
      <c r="A665" s="73"/>
      <c r="B665" s="77"/>
      <c r="C665" s="73"/>
      <c r="D665" s="77"/>
      <c r="E665" s="73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</row>
    <row r="666" spans="1:25" ht="15.75" customHeight="1" x14ac:dyDescent="0.25">
      <c r="A666" s="73"/>
      <c r="B666" s="77"/>
      <c r="C666" s="73"/>
      <c r="D666" s="77"/>
      <c r="E666" s="73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</row>
    <row r="667" spans="1:25" ht="15.75" customHeight="1" x14ac:dyDescent="0.25">
      <c r="A667" s="73"/>
      <c r="B667" s="77"/>
      <c r="C667" s="73"/>
      <c r="D667" s="77"/>
      <c r="E667" s="73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</row>
    <row r="668" spans="1:25" ht="15.75" customHeight="1" x14ac:dyDescent="0.25">
      <c r="A668" s="73"/>
      <c r="B668" s="77"/>
      <c r="C668" s="73"/>
      <c r="D668" s="77"/>
      <c r="E668" s="73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</row>
    <row r="669" spans="1:25" ht="15.75" customHeight="1" x14ac:dyDescent="0.25">
      <c r="A669" s="73"/>
      <c r="B669" s="77"/>
      <c r="C669" s="73"/>
      <c r="D669" s="77"/>
      <c r="E669" s="73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</row>
    <row r="670" spans="1:25" ht="15.75" customHeight="1" x14ac:dyDescent="0.25">
      <c r="A670" s="73"/>
      <c r="B670" s="77"/>
      <c r="C670" s="73"/>
      <c r="D670" s="77"/>
      <c r="E670" s="73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</row>
    <row r="671" spans="1:25" ht="15.75" customHeight="1" x14ac:dyDescent="0.25">
      <c r="A671" s="73"/>
      <c r="B671" s="77"/>
      <c r="C671" s="73"/>
      <c r="D671" s="77"/>
      <c r="E671" s="73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</row>
    <row r="672" spans="1:25" ht="15.75" customHeight="1" x14ac:dyDescent="0.25">
      <c r="A672" s="73"/>
      <c r="B672" s="77"/>
      <c r="C672" s="73"/>
      <c r="D672" s="77"/>
      <c r="E672" s="73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</row>
    <row r="673" spans="1:25" ht="15.75" customHeight="1" x14ac:dyDescent="0.25">
      <c r="A673" s="73"/>
      <c r="B673" s="77"/>
      <c r="C673" s="73"/>
      <c r="D673" s="77"/>
      <c r="E673" s="73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</row>
    <row r="674" spans="1:25" ht="15.75" customHeight="1" x14ac:dyDescent="0.25">
      <c r="A674" s="73"/>
      <c r="B674" s="77"/>
      <c r="C674" s="73"/>
      <c r="D674" s="77"/>
      <c r="E674" s="73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</row>
    <row r="675" spans="1:25" ht="15.75" customHeight="1" x14ac:dyDescent="0.25">
      <c r="A675" s="73"/>
      <c r="B675" s="77"/>
      <c r="C675" s="73"/>
      <c r="D675" s="77"/>
      <c r="E675" s="73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</row>
    <row r="676" spans="1:25" ht="15.75" customHeight="1" x14ac:dyDescent="0.25">
      <c r="A676" s="73"/>
      <c r="B676" s="77"/>
      <c r="C676" s="73"/>
      <c r="D676" s="77"/>
      <c r="E676" s="73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</row>
    <row r="677" spans="1:25" ht="15.75" customHeight="1" x14ac:dyDescent="0.25">
      <c r="A677" s="73"/>
      <c r="B677" s="77"/>
      <c r="C677" s="73"/>
      <c r="D677" s="77"/>
      <c r="E677" s="73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</row>
    <row r="678" spans="1:25" ht="15.75" customHeight="1" x14ac:dyDescent="0.25">
      <c r="A678" s="73"/>
      <c r="B678" s="77"/>
      <c r="C678" s="73"/>
      <c r="D678" s="77"/>
      <c r="E678" s="73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</row>
    <row r="679" spans="1:25" ht="15.75" customHeight="1" x14ac:dyDescent="0.25">
      <c r="A679" s="73"/>
      <c r="B679" s="77"/>
      <c r="C679" s="73"/>
      <c r="D679" s="77"/>
      <c r="E679" s="73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</row>
    <row r="680" spans="1:25" ht="15.75" customHeight="1" x14ac:dyDescent="0.25">
      <c r="A680" s="73"/>
      <c r="B680" s="77"/>
      <c r="C680" s="73"/>
      <c r="D680" s="77"/>
      <c r="E680" s="73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</row>
    <row r="681" spans="1:25" ht="15.75" customHeight="1" x14ac:dyDescent="0.25">
      <c r="A681" s="73"/>
      <c r="B681" s="77"/>
      <c r="C681" s="73"/>
      <c r="D681" s="77"/>
      <c r="E681" s="73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</row>
    <row r="682" spans="1:25" ht="15.75" customHeight="1" x14ac:dyDescent="0.25">
      <c r="A682" s="73"/>
      <c r="B682" s="77"/>
      <c r="C682" s="73"/>
      <c r="D682" s="77"/>
      <c r="E682" s="73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</row>
    <row r="683" spans="1:25" ht="15.75" customHeight="1" x14ac:dyDescent="0.25">
      <c r="A683" s="73"/>
      <c r="B683" s="77"/>
      <c r="C683" s="73"/>
      <c r="D683" s="77"/>
      <c r="E683" s="73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</row>
    <row r="684" spans="1:25" ht="15.75" customHeight="1" x14ac:dyDescent="0.25">
      <c r="A684" s="73"/>
      <c r="B684" s="77"/>
      <c r="C684" s="73"/>
      <c r="D684" s="77"/>
      <c r="E684" s="73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</row>
    <row r="685" spans="1:25" ht="15.75" customHeight="1" x14ac:dyDescent="0.25">
      <c r="A685" s="73"/>
      <c r="B685" s="77"/>
      <c r="C685" s="73"/>
      <c r="D685" s="77"/>
      <c r="E685" s="73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</row>
    <row r="686" spans="1:25" ht="15.75" customHeight="1" x14ac:dyDescent="0.25">
      <c r="A686" s="73"/>
      <c r="B686" s="77"/>
      <c r="C686" s="73"/>
      <c r="D686" s="77"/>
      <c r="E686" s="73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</row>
    <row r="687" spans="1:25" ht="15.75" customHeight="1" x14ac:dyDescent="0.25">
      <c r="A687" s="73"/>
      <c r="B687" s="77"/>
      <c r="C687" s="73"/>
      <c r="D687" s="77"/>
      <c r="E687" s="73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</row>
    <row r="688" spans="1:25" ht="15.75" customHeight="1" x14ac:dyDescent="0.25">
      <c r="A688" s="73"/>
      <c r="B688" s="77"/>
      <c r="C688" s="73"/>
      <c r="D688" s="77"/>
      <c r="E688" s="73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</row>
    <row r="689" spans="1:25" ht="15.75" customHeight="1" x14ac:dyDescent="0.25">
      <c r="A689" s="73"/>
      <c r="B689" s="77"/>
      <c r="C689" s="73"/>
      <c r="D689" s="77"/>
      <c r="E689" s="73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</row>
    <row r="690" spans="1:25" ht="15.75" customHeight="1" x14ac:dyDescent="0.25">
      <c r="A690" s="73"/>
      <c r="B690" s="77"/>
      <c r="C690" s="73"/>
      <c r="D690" s="77"/>
      <c r="E690" s="73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</row>
    <row r="691" spans="1:25" ht="15.75" customHeight="1" x14ac:dyDescent="0.25">
      <c r="A691" s="73"/>
      <c r="B691" s="77"/>
      <c r="C691" s="73"/>
      <c r="D691" s="77"/>
      <c r="E691" s="73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</row>
    <row r="692" spans="1:25" ht="15.75" customHeight="1" x14ac:dyDescent="0.25">
      <c r="A692" s="73"/>
      <c r="B692" s="77"/>
      <c r="C692" s="73"/>
      <c r="D692" s="77"/>
      <c r="E692" s="73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</row>
    <row r="693" spans="1:25" ht="15.75" customHeight="1" x14ac:dyDescent="0.25">
      <c r="A693" s="73"/>
      <c r="B693" s="77"/>
      <c r="C693" s="73"/>
      <c r="D693" s="77"/>
      <c r="E693" s="73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</row>
    <row r="694" spans="1:25" ht="15.75" customHeight="1" x14ac:dyDescent="0.25">
      <c r="A694" s="73"/>
      <c r="B694" s="77"/>
      <c r="C694" s="73"/>
      <c r="D694" s="77"/>
      <c r="E694" s="73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</row>
    <row r="695" spans="1:25" ht="15.75" customHeight="1" x14ac:dyDescent="0.25">
      <c r="A695" s="73"/>
      <c r="B695" s="77"/>
      <c r="C695" s="73"/>
      <c r="D695" s="77"/>
      <c r="E695" s="73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</row>
    <row r="696" spans="1:25" ht="15.75" customHeight="1" x14ac:dyDescent="0.25">
      <c r="A696" s="73"/>
      <c r="B696" s="77"/>
      <c r="C696" s="73"/>
      <c r="D696" s="77"/>
      <c r="E696" s="73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</row>
    <row r="697" spans="1:25" ht="15.75" customHeight="1" x14ac:dyDescent="0.25">
      <c r="A697" s="73"/>
      <c r="B697" s="77"/>
      <c r="C697" s="73"/>
      <c r="D697" s="77"/>
      <c r="E697" s="73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</row>
    <row r="698" spans="1:25" ht="15.75" customHeight="1" x14ac:dyDescent="0.25">
      <c r="A698" s="73"/>
      <c r="B698" s="77"/>
      <c r="C698" s="73"/>
      <c r="D698" s="77"/>
      <c r="E698" s="73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</row>
    <row r="699" spans="1:25" ht="15.75" customHeight="1" x14ac:dyDescent="0.25">
      <c r="A699" s="73"/>
      <c r="B699" s="77"/>
      <c r="C699" s="73"/>
      <c r="D699" s="77"/>
      <c r="E699" s="73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</row>
    <row r="700" spans="1:25" ht="15.75" customHeight="1" x14ac:dyDescent="0.25">
      <c r="A700" s="73"/>
      <c r="B700" s="77"/>
      <c r="C700" s="73"/>
      <c r="D700" s="77"/>
      <c r="E700" s="73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</row>
    <row r="701" spans="1:25" ht="15.75" customHeight="1" x14ac:dyDescent="0.25">
      <c r="A701" s="73"/>
      <c r="B701" s="77"/>
      <c r="C701" s="73"/>
      <c r="D701" s="77"/>
      <c r="E701" s="73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</row>
    <row r="702" spans="1:25" ht="15.75" customHeight="1" x14ac:dyDescent="0.25">
      <c r="A702" s="73"/>
      <c r="B702" s="77"/>
      <c r="C702" s="73"/>
      <c r="D702" s="77"/>
      <c r="E702" s="73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</row>
    <row r="703" spans="1:25" ht="15.75" customHeight="1" x14ac:dyDescent="0.25">
      <c r="A703" s="73"/>
      <c r="B703" s="77"/>
      <c r="C703" s="73"/>
      <c r="D703" s="77"/>
      <c r="E703" s="73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</row>
    <row r="704" spans="1:25" ht="15.75" customHeight="1" x14ac:dyDescent="0.25">
      <c r="A704" s="73"/>
      <c r="B704" s="77"/>
      <c r="C704" s="73"/>
      <c r="D704" s="77"/>
      <c r="E704" s="73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</row>
    <row r="705" spans="1:25" ht="15.75" customHeight="1" x14ac:dyDescent="0.25">
      <c r="A705" s="73"/>
      <c r="B705" s="77"/>
      <c r="C705" s="73"/>
      <c r="D705" s="77"/>
      <c r="E705" s="73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</row>
    <row r="706" spans="1:25" ht="15.75" customHeight="1" x14ac:dyDescent="0.25">
      <c r="A706" s="73"/>
      <c r="B706" s="77"/>
      <c r="C706" s="73"/>
      <c r="D706" s="77"/>
      <c r="E706" s="73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</row>
    <row r="707" spans="1:25" ht="15.75" customHeight="1" x14ac:dyDescent="0.25">
      <c r="A707" s="73"/>
      <c r="B707" s="77"/>
      <c r="C707" s="73"/>
      <c r="D707" s="77"/>
      <c r="E707" s="73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</row>
    <row r="708" spans="1:25" ht="15.75" customHeight="1" x14ac:dyDescent="0.25">
      <c r="A708" s="73"/>
      <c r="B708" s="77"/>
      <c r="C708" s="73"/>
      <c r="D708" s="77"/>
      <c r="E708" s="73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</row>
    <row r="709" spans="1:25" ht="15.75" customHeight="1" x14ac:dyDescent="0.25">
      <c r="A709" s="73"/>
      <c r="B709" s="77"/>
      <c r="C709" s="73"/>
      <c r="D709" s="77"/>
      <c r="E709" s="73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</row>
    <row r="710" spans="1:25" ht="15.75" customHeight="1" x14ac:dyDescent="0.25">
      <c r="A710" s="73"/>
      <c r="B710" s="77"/>
      <c r="C710" s="73"/>
      <c r="D710" s="77"/>
      <c r="E710" s="73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</row>
    <row r="711" spans="1:25" ht="15.75" customHeight="1" x14ac:dyDescent="0.25">
      <c r="A711" s="73"/>
      <c r="B711" s="77"/>
      <c r="C711" s="73"/>
      <c r="D711" s="77"/>
      <c r="E711" s="73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</row>
    <row r="712" spans="1:25" ht="15.75" customHeight="1" x14ac:dyDescent="0.25">
      <c r="A712" s="73"/>
      <c r="B712" s="77"/>
      <c r="C712" s="73"/>
      <c r="D712" s="77"/>
      <c r="E712" s="73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</row>
    <row r="713" spans="1:25" ht="15.75" customHeight="1" x14ac:dyDescent="0.25">
      <c r="A713" s="73"/>
      <c r="B713" s="77"/>
      <c r="C713" s="73"/>
      <c r="D713" s="77"/>
      <c r="E713" s="73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</row>
    <row r="714" spans="1:25" ht="15.75" customHeight="1" x14ac:dyDescent="0.25">
      <c r="A714" s="73"/>
      <c r="B714" s="77"/>
      <c r="C714" s="73"/>
      <c r="D714" s="77"/>
      <c r="E714" s="73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</row>
    <row r="715" spans="1:25" ht="15.75" customHeight="1" x14ac:dyDescent="0.25">
      <c r="A715" s="73"/>
      <c r="B715" s="77"/>
      <c r="C715" s="73"/>
      <c r="D715" s="77"/>
      <c r="E715" s="73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</row>
    <row r="716" spans="1:25" ht="15.75" customHeight="1" x14ac:dyDescent="0.25">
      <c r="A716" s="73"/>
      <c r="B716" s="77"/>
      <c r="C716" s="73"/>
      <c r="D716" s="77"/>
      <c r="E716" s="73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</row>
    <row r="717" spans="1:25" ht="15.75" customHeight="1" x14ac:dyDescent="0.25">
      <c r="A717" s="73"/>
      <c r="B717" s="77"/>
      <c r="C717" s="73"/>
      <c r="D717" s="77"/>
      <c r="E717" s="73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</row>
    <row r="718" spans="1:25" ht="15.75" customHeight="1" x14ac:dyDescent="0.25">
      <c r="A718" s="73"/>
      <c r="B718" s="77"/>
      <c r="C718" s="73"/>
      <c r="D718" s="77"/>
      <c r="E718" s="73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</row>
    <row r="719" spans="1:25" ht="15.75" customHeight="1" x14ac:dyDescent="0.25">
      <c r="A719" s="73"/>
      <c r="B719" s="77"/>
      <c r="C719" s="73"/>
      <c r="D719" s="77"/>
      <c r="E719" s="73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</row>
    <row r="720" spans="1:25" ht="15.75" customHeight="1" x14ac:dyDescent="0.25">
      <c r="A720" s="73"/>
      <c r="B720" s="77"/>
      <c r="C720" s="73"/>
      <c r="D720" s="77"/>
      <c r="E720" s="73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</row>
    <row r="721" spans="1:25" ht="15.75" customHeight="1" x14ac:dyDescent="0.25">
      <c r="A721" s="73"/>
      <c r="B721" s="77"/>
      <c r="C721" s="73"/>
      <c r="D721" s="77"/>
      <c r="E721" s="73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</row>
    <row r="722" spans="1:25" ht="15.75" customHeight="1" x14ac:dyDescent="0.25">
      <c r="A722" s="73"/>
      <c r="B722" s="77"/>
      <c r="C722" s="73"/>
      <c r="D722" s="77"/>
      <c r="E722" s="73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</row>
    <row r="723" spans="1:25" ht="15.75" customHeight="1" x14ac:dyDescent="0.25">
      <c r="A723" s="73"/>
      <c r="B723" s="77"/>
      <c r="C723" s="73"/>
      <c r="D723" s="77"/>
      <c r="E723" s="73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</row>
    <row r="724" spans="1:25" ht="15.75" customHeight="1" x14ac:dyDescent="0.25">
      <c r="A724" s="73"/>
      <c r="B724" s="77"/>
      <c r="C724" s="73"/>
      <c r="D724" s="77"/>
      <c r="E724" s="73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</row>
    <row r="725" spans="1:25" ht="15.75" customHeight="1" x14ac:dyDescent="0.25">
      <c r="A725" s="73"/>
      <c r="B725" s="77"/>
      <c r="C725" s="73"/>
      <c r="D725" s="77"/>
      <c r="E725" s="73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</row>
    <row r="726" spans="1:25" ht="15.75" customHeight="1" x14ac:dyDescent="0.25">
      <c r="A726" s="73"/>
      <c r="B726" s="77"/>
      <c r="C726" s="73"/>
      <c r="D726" s="77"/>
      <c r="E726" s="73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</row>
    <row r="727" spans="1:25" ht="15.75" customHeight="1" x14ac:dyDescent="0.25">
      <c r="A727" s="73"/>
      <c r="B727" s="77"/>
      <c r="C727" s="73"/>
      <c r="D727" s="77"/>
      <c r="E727" s="73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</row>
    <row r="728" spans="1:25" ht="15.75" customHeight="1" x14ac:dyDescent="0.25">
      <c r="A728" s="73"/>
      <c r="B728" s="77"/>
      <c r="C728" s="73"/>
      <c r="D728" s="77"/>
      <c r="E728" s="73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</row>
    <row r="729" spans="1:25" ht="15.75" customHeight="1" x14ac:dyDescent="0.25">
      <c r="A729" s="73"/>
      <c r="B729" s="77"/>
      <c r="C729" s="73"/>
      <c r="D729" s="77"/>
      <c r="E729" s="73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</row>
    <row r="730" spans="1:25" ht="15.75" customHeight="1" x14ac:dyDescent="0.25">
      <c r="A730" s="73"/>
      <c r="B730" s="77"/>
      <c r="C730" s="73"/>
      <c r="D730" s="77"/>
      <c r="E730" s="73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</row>
    <row r="731" spans="1:25" ht="15.75" customHeight="1" x14ac:dyDescent="0.25">
      <c r="A731" s="73"/>
      <c r="B731" s="77"/>
      <c r="C731" s="73"/>
      <c r="D731" s="77"/>
      <c r="E731" s="73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</row>
    <row r="732" spans="1:25" ht="15.75" customHeight="1" x14ac:dyDescent="0.25">
      <c r="A732" s="73"/>
      <c r="B732" s="77"/>
      <c r="C732" s="73"/>
      <c r="D732" s="77"/>
      <c r="E732" s="73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</row>
    <row r="733" spans="1:25" ht="15.75" customHeight="1" x14ac:dyDescent="0.25">
      <c r="A733" s="73"/>
      <c r="B733" s="77"/>
      <c r="C733" s="73"/>
      <c r="D733" s="77"/>
      <c r="E733" s="73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</row>
    <row r="734" spans="1:25" ht="15.75" customHeight="1" x14ac:dyDescent="0.25">
      <c r="A734" s="73"/>
      <c r="B734" s="77"/>
      <c r="C734" s="73"/>
      <c r="D734" s="77"/>
      <c r="E734" s="73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</row>
    <row r="735" spans="1:25" ht="15.75" customHeight="1" x14ac:dyDescent="0.25">
      <c r="A735" s="73"/>
      <c r="B735" s="77"/>
      <c r="C735" s="73"/>
      <c r="D735" s="77"/>
      <c r="E735" s="73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</row>
    <row r="736" spans="1:25" ht="15.75" customHeight="1" x14ac:dyDescent="0.25">
      <c r="A736" s="73"/>
      <c r="B736" s="77"/>
      <c r="C736" s="73"/>
      <c r="D736" s="77"/>
      <c r="E736" s="73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</row>
    <row r="737" spans="1:25" ht="15.75" customHeight="1" x14ac:dyDescent="0.25">
      <c r="A737" s="73"/>
      <c r="B737" s="77"/>
      <c r="C737" s="73"/>
      <c r="D737" s="77"/>
      <c r="E737" s="73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</row>
    <row r="738" spans="1:25" ht="15.75" customHeight="1" x14ac:dyDescent="0.25">
      <c r="A738" s="73"/>
      <c r="B738" s="77"/>
      <c r="C738" s="73"/>
      <c r="D738" s="77"/>
      <c r="E738" s="73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</row>
    <row r="739" spans="1:25" ht="15.75" customHeight="1" x14ac:dyDescent="0.25">
      <c r="A739" s="73"/>
      <c r="B739" s="77"/>
      <c r="C739" s="73"/>
      <c r="D739" s="77"/>
      <c r="E739" s="73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</row>
    <row r="740" spans="1:25" ht="15.75" customHeight="1" x14ac:dyDescent="0.25">
      <c r="A740" s="73"/>
      <c r="B740" s="77"/>
      <c r="C740" s="73"/>
      <c r="D740" s="77"/>
      <c r="E740" s="73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</row>
    <row r="741" spans="1:25" ht="15.75" customHeight="1" x14ac:dyDescent="0.25">
      <c r="A741" s="73"/>
      <c r="B741" s="77"/>
      <c r="C741" s="73"/>
      <c r="D741" s="77"/>
      <c r="E741" s="73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</row>
    <row r="742" spans="1:25" ht="15.75" customHeight="1" x14ac:dyDescent="0.25">
      <c r="A742" s="73"/>
      <c r="B742" s="77"/>
      <c r="C742" s="73"/>
      <c r="D742" s="77"/>
      <c r="E742" s="73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</row>
    <row r="743" spans="1:25" ht="15.75" customHeight="1" x14ac:dyDescent="0.25">
      <c r="A743" s="73"/>
      <c r="B743" s="77"/>
      <c r="C743" s="73"/>
      <c r="D743" s="77"/>
      <c r="E743" s="73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</row>
    <row r="744" spans="1:25" ht="15.75" customHeight="1" x14ac:dyDescent="0.25">
      <c r="A744" s="73"/>
      <c r="B744" s="77"/>
      <c r="C744" s="73"/>
      <c r="D744" s="77"/>
      <c r="E744" s="73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</row>
    <row r="745" spans="1:25" ht="15.75" customHeight="1" x14ac:dyDescent="0.25">
      <c r="A745" s="73"/>
      <c r="B745" s="77"/>
      <c r="C745" s="73"/>
      <c r="D745" s="77"/>
      <c r="E745" s="73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</row>
    <row r="746" spans="1:25" ht="15.75" customHeight="1" x14ac:dyDescent="0.25">
      <c r="A746" s="73"/>
      <c r="B746" s="77"/>
      <c r="C746" s="73"/>
      <c r="D746" s="77"/>
      <c r="E746" s="73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</row>
    <row r="747" spans="1:25" ht="15.75" customHeight="1" x14ac:dyDescent="0.25">
      <c r="A747" s="73"/>
      <c r="B747" s="77"/>
      <c r="C747" s="73"/>
      <c r="D747" s="77"/>
      <c r="E747" s="73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</row>
    <row r="748" spans="1:25" ht="15.75" customHeight="1" x14ac:dyDescent="0.25">
      <c r="A748" s="73"/>
      <c r="B748" s="77"/>
      <c r="C748" s="73"/>
      <c r="D748" s="77"/>
      <c r="E748" s="73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</row>
    <row r="749" spans="1:25" ht="15.75" customHeight="1" x14ac:dyDescent="0.25">
      <c r="A749" s="73"/>
      <c r="B749" s="77"/>
      <c r="C749" s="73"/>
      <c r="D749" s="77"/>
      <c r="E749" s="73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</row>
    <row r="750" spans="1:25" ht="15.75" customHeight="1" x14ac:dyDescent="0.25">
      <c r="A750" s="73"/>
      <c r="B750" s="77"/>
      <c r="C750" s="73"/>
      <c r="D750" s="77"/>
      <c r="E750" s="73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</row>
    <row r="751" spans="1:25" ht="15.75" customHeight="1" x14ac:dyDescent="0.25">
      <c r="A751" s="73"/>
      <c r="B751" s="77"/>
      <c r="C751" s="73"/>
      <c r="D751" s="77"/>
      <c r="E751" s="73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</row>
    <row r="752" spans="1:25" ht="15.75" customHeight="1" x14ac:dyDescent="0.25">
      <c r="A752" s="73"/>
      <c r="B752" s="77"/>
      <c r="C752" s="73"/>
      <c r="D752" s="77"/>
      <c r="E752" s="73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</row>
    <row r="753" spans="1:25" ht="15.75" customHeight="1" x14ac:dyDescent="0.25">
      <c r="A753" s="73"/>
      <c r="B753" s="77"/>
      <c r="C753" s="73"/>
      <c r="D753" s="77"/>
      <c r="E753" s="73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</row>
    <row r="754" spans="1:25" ht="15.75" customHeight="1" x14ac:dyDescent="0.25">
      <c r="A754" s="73"/>
      <c r="B754" s="77"/>
      <c r="C754" s="73"/>
      <c r="D754" s="77"/>
      <c r="E754" s="73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</row>
    <row r="755" spans="1:25" ht="15.75" customHeight="1" x14ac:dyDescent="0.25">
      <c r="A755" s="73"/>
      <c r="B755" s="77"/>
      <c r="C755" s="73"/>
      <c r="D755" s="77"/>
      <c r="E755" s="73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</row>
    <row r="756" spans="1:25" ht="15.75" customHeight="1" x14ac:dyDescent="0.25">
      <c r="A756" s="73"/>
      <c r="B756" s="77"/>
      <c r="C756" s="73"/>
      <c r="D756" s="77"/>
      <c r="E756" s="73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</row>
    <row r="757" spans="1:25" ht="15.75" customHeight="1" x14ac:dyDescent="0.25">
      <c r="A757" s="73"/>
      <c r="B757" s="77"/>
      <c r="C757" s="73"/>
      <c r="D757" s="77"/>
      <c r="E757" s="73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</row>
    <row r="758" spans="1:25" ht="15.75" customHeight="1" x14ac:dyDescent="0.25">
      <c r="A758" s="73"/>
      <c r="B758" s="77"/>
      <c r="C758" s="73"/>
      <c r="D758" s="77"/>
      <c r="E758" s="73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</row>
    <row r="759" spans="1:25" ht="15.75" customHeight="1" x14ac:dyDescent="0.25">
      <c r="A759" s="73"/>
      <c r="B759" s="77"/>
      <c r="C759" s="73"/>
      <c r="D759" s="77"/>
      <c r="E759" s="73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</row>
    <row r="760" spans="1:25" ht="15.75" customHeight="1" x14ac:dyDescent="0.25">
      <c r="A760" s="73"/>
      <c r="B760" s="77"/>
      <c r="C760" s="73"/>
      <c r="D760" s="77"/>
      <c r="E760" s="73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</row>
    <row r="761" spans="1:25" ht="15.75" customHeight="1" x14ac:dyDescent="0.25">
      <c r="A761" s="73"/>
      <c r="B761" s="77"/>
      <c r="C761" s="73"/>
      <c r="D761" s="77"/>
      <c r="E761" s="73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</row>
    <row r="762" spans="1:25" ht="15.75" customHeight="1" x14ac:dyDescent="0.25">
      <c r="A762" s="73"/>
      <c r="B762" s="77"/>
      <c r="C762" s="73"/>
      <c r="D762" s="77"/>
      <c r="E762" s="73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</row>
    <row r="763" spans="1:25" ht="15.75" customHeight="1" x14ac:dyDescent="0.25">
      <c r="A763" s="73"/>
      <c r="B763" s="77"/>
      <c r="C763" s="73"/>
      <c r="D763" s="77"/>
      <c r="E763" s="73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</row>
    <row r="764" spans="1:25" ht="15.75" customHeight="1" x14ac:dyDescent="0.25">
      <c r="A764" s="73"/>
      <c r="B764" s="77"/>
      <c r="C764" s="73"/>
      <c r="D764" s="77"/>
      <c r="E764" s="73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</row>
    <row r="765" spans="1:25" ht="15.75" customHeight="1" x14ac:dyDescent="0.25">
      <c r="A765" s="73"/>
      <c r="B765" s="77"/>
      <c r="C765" s="73"/>
      <c r="D765" s="77"/>
      <c r="E765" s="73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</row>
    <row r="766" spans="1:25" ht="15.75" customHeight="1" x14ac:dyDescent="0.25">
      <c r="A766" s="73"/>
      <c r="B766" s="77"/>
      <c r="C766" s="73"/>
      <c r="D766" s="77"/>
      <c r="E766" s="73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</row>
    <row r="767" spans="1:25" ht="15.75" customHeight="1" x14ac:dyDescent="0.25">
      <c r="A767" s="73"/>
      <c r="B767" s="77"/>
      <c r="C767" s="73"/>
      <c r="D767" s="77"/>
      <c r="E767" s="73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</row>
    <row r="768" spans="1:25" ht="15.75" customHeight="1" x14ac:dyDescent="0.25">
      <c r="A768" s="73"/>
      <c r="B768" s="77"/>
      <c r="C768" s="73"/>
      <c r="D768" s="77"/>
      <c r="E768" s="73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</row>
    <row r="769" spans="1:25" ht="15.75" customHeight="1" x14ac:dyDescent="0.25">
      <c r="A769" s="73"/>
      <c r="B769" s="77"/>
      <c r="C769" s="73"/>
      <c r="D769" s="77"/>
      <c r="E769" s="73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</row>
    <row r="770" spans="1:25" ht="15.75" customHeight="1" x14ac:dyDescent="0.25">
      <c r="A770" s="73"/>
      <c r="B770" s="77"/>
      <c r="C770" s="73"/>
      <c r="D770" s="77"/>
      <c r="E770" s="73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</row>
    <row r="771" spans="1:25" ht="15.75" customHeight="1" x14ac:dyDescent="0.25">
      <c r="A771" s="73"/>
      <c r="B771" s="77"/>
      <c r="C771" s="73"/>
      <c r="D771" s="77"/>
      <c r="E771" s="73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</row>
    <row r="772" spans="1:25" ht="15.75" customHeight="1" x14ac:dyDescent="0.25">
      <c r="A772" s="73"/>
      <c r="B772" s="77"/>
      <c r="C772" s="73"/>
      <c r="D772" s="77"/>
      <c r="E772" s="73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</row>
    <row r="773" spans="1:25" ht="15.75" customHeight="1" x14ac:dyDescent="0.25">
      <c r="A773" s="73"/>
      <c r="B773" s="77"/>
      <c r="C773" s="73"/>
      <c r="D773" s="77"/>
      <c r="E773" s="73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</row>
    <row r="774" spans="1:25" ht="15.75" customHeight="1" x14ac:dyDescent="0.25">
      <c r="A774" s="73"/>
      <c r="B774" s="77"/>
      <c r="C774" s="73"/>
      <c r="D774" s="77"/>
      <c r="E774" s="73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</row>
    <row r="775" spans="1:25" ht="15.75" customHeight="1" x14ac:dyDescent="0.25">
      <c r="A775" s="73"/>
      <c r="B775" s="77"/>
      <c r="C775" s="73"/>
      <c r="D775" s="77"/>
      <c r="E775" s="73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</row>
    <row r="776" spans="1:25" ht="15.75" customHeight="1" x14ac:dyDescent="0.25">
      <c r="A776" s="73"/>
      <c r="B776" s="77"/>
      <c r="C776" s="73"/>
      <c r="D776" s="77"/>
      <c r="E776" s="73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</row>
    <row r="777" spans="1:25" ht="15.75" customHeight="1" x14ac:dyDescent="0.25">
      <c r="A777" s="73"/>
      <c r="B777" s="77"/>
      <c r="C777" s="73"/>
      <c r="D777" s="77"/>
      <c r="E777" s="73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</row>
    <row r="778" spans="1:25" ht="15.75" customHeight="1" x14ac:dyDescent="0.25">
      <c r="A778" s="73"/>
      <c r="B778" s="77"/>
      <c r="C778" s="73"/>
      <c r="D778" s="77"/>
      <c r="E778" s="73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</row>
    <row r="779" spans="1:25" ht="15.75" customHeight="1" x14ac:dyDescent="0.25">
      <c r="A779" s="73"/>
      <c r="B779" s="77"/>
      <c r="C779" s="73"/>
      <c r="D779" s="77"/>
      <c r="E779" s="73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</row>
    <row r="780" spans="1:25" ht="15.75" customHeight="1" x14ac:dyDescent="0.25">
      <c r="A780" s="73"/>
      <c r="B780" s="77"/>
      <c r="C780" s="73"/>
      <c r="D780" s="77"/>
      <c r="E780" s="73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</row>
    <row r="781" spans="1:25" ht="15.75" customHeight="1" x14ac:dyDescent="0.25">
      <c r="A781" s="73"/>
      <c r="B781" s="77"/>
      <c r="C781" s="73"/>
      <c r="D781" s="77"/>
      <c r="E781" s="73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</row>
    <row r="782" spans="1:25" ht="15.75" customHeight="1" x14ac:dyDescent="0.25">
      <c r="A782" s="73"/>
      <c r="B782" s="77"/>
      <c r="C782" s="73"/>
      <c r="D782" s="77"/>
      <c r="E782" s="73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</row>
    <row r="783" spans="1:25" ht="15.75" customHeight="1" x14ac:dyDescent="0.25">
      <c r="A783" s="73"/>
      <c r="B783" s="77"/>
      <c r="C783" s="73"/>
      <c r="D783" s="77"/>
      <c r="E783" s="73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</row>
    <row r="784" spans="1:25" ht="15.75" customHeight="1" x14ac:dyDescent="0.25">
      <c r="A784" s="73"/>
      <c r="B784" s="77"/>
      <c r="C784" s="73"/>
      <c r="D784" s="77"/>
      <c r="E784" s="73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</row>
    <row r="785" spans="1:25" ht="15.75" customHeight="1" x14ac:dyDescent="0.25">
      <c r="A785" s="73"/>
      <c r="B785" s="77"/>
      <c r="C785" s="73"/>
      <c r="D785" s="77"/>
      <c r="E785" s="73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</row>
    <row r="786" spans="1:25" ht="15.75" customHeight="1" x14ac:dyDescent="0.25">
      <c r="A786" s="73"/>
      <c r="B786" s="77"/>
      <c r="C786" s="73"/>
      <c r="D786" s="77"/>
      <c r="E786" s="73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</row>
    <row r="787" spans="1:25" ht="15.75" customHeight="1" x14ac:dyDescent="0.25">
      <c r="A787" s="73"/>
      <c r="B787" s="77"/>
      <c r="C787" s="73"/>
      <c r="D787" s="77"/>
      <c r="E787" s="73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</row>
    <row r="788" spans="1:25" ht="15.75" customHeight="1" x14ac:dyDescent="0.25">
      <c r="A788" s="73"/>
      <c r="B788" s="77"/>
      <c r="C788" s="73"/>
      <c r="D788" s="77"/>
      <c r="E788" s="73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</row>
    <row r="789" spans="1:25" ht="15.75" customHeight="1" x14ac:dyDescent="0.25">
      <c r="A789" s="73"/>
      <c r="B789" s="77"/>
      <c r="C789" s="73"/>
      <c r="D789" s="77"/>
      <c r="E789" s="73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</row>
    <row r="790" spans="1:25" ht="15.75" customHeight="1" x14ac:dyDescent="0.25">
      <c r="A790" s="73"/>
      <c r="B790" s="77"/>
      <c r="C790" s="73"/>
      <c r="D790" s="77"/>
      <c r="E790" s="73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</row>
    <row r="791" spans="1:25" ht="15.75" customHeight="1" x14ac:dyDescent="0.25">
      <c r="A791" s="73"/>
      <c r="B791" s="77"/>
      <c r="C791" s="73"/>
      <c r="D791" s="77"/>
      <c r="E791" s="73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</row>
    <row r="792" spans="1:25" ht="15.75" customHeight="1" x14ac:dyDescent="0.25">
      <c r="A792" s="73"/>
      <c r="B792" s="77"/>
      <c r="C792" s="73"/>
      <c r="D792" s="77"/>
      <c r="E792" s="73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</row>
    <row r="793" spans="1:25" ht="15.75" customHeight="1" x14ac:dyDescent="0.25">
      <c r="A793" s="73"/>
      <c r="B793" s="77"/>
      <c r="C793" s="73"/>
      <c r="D793" s="77"/>
      <c r="E793" s="73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</row>
    <row r="794" spans="1:25" ht="15.75" customHeight="1" x14ac:dyDescent="0.25">
      <c r="A794" s="73"/>
      <c r="B794" s="77"/>
      <c r="C794" s="73"/>
      <c r="D794" s="77"/>
      <c r="E794" s="73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</row>
    <row r="795" spans="1:25" ht="15.75" customHeight="1" x14ac:dyDescent="0.25">
      <c r="A795" s="73"/>
      <c r="B795" s="77"/>
      <c r="C795" s="73"/>
      <c r="D795" s="77"/>
      <c r="E795" s="73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</row>
    <row r="796" spans="1:25" ht="15.75" customHeight="1" x14ac:dyDescent="0.25">
      <c r="A796" s="73"/>
      <c r="B796" s="77"/>
      <c r="C796" s="73"/>
      <c r="D796" s="77"/>
      <c r="E796" s="73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</row>
    <row r="797" spans="1:25" ht="15.75" customHeight="1" x14ac:dyDescent="0.25">
      <c r="A797" s="73"/>
      <c r="B797" s="77"/>
      <c r="C797" s="73"/>
      <c r="D797" s="77"/>
      <c r="E797" s="73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</row>
    <row r="798" spans="1:25" ht="15.75" customHeight="1" x14ac:dyDescent="0.25">
      <c r="A798" s="73"/>
      <c r="B798" s="77"/>
      <c r="C798" s="73"/>
      <c r="D798" s="77"/>
      <c r="E798" s="73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</row>
    <row r="799" spans="1:25" ht="15.75" customHeight="1" x14ac:dyDescent="0.25">
      <c r="A799" s="73"/>
      <c r="B799" s="77"/>
      <c r="C799" s="73"/>
      <c r="D799" s="77"/>
      <c r="E799" s="73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</row>
    <row r="800" spans="1:25" ht="15.75" customHeight="1" x14ac:dyDescent="0.25">
      <c r="A800" s="73"/>
      <c r="B800" s="77"/>
      <c r="C800" s="73"/>
      <c r="D800" s="77"/>
      <c r="E800" s="73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</row>
    <row r="801" spans="1:25" ht="15.75" customHeight="1" x14ac:dyDescent="0.25">
      <c r="A801" s="73"/>
      <c r="B801" s="77"/>
      <c r="C801" s="73"/>
      <c r="D801" s="77"/>
      <c r="E801" s="73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</row>
    <row r="802" spans="1:25" ht="15.75" customHeight="1" x14ac:dyDescent="0.25">
      <c r="A802" s="73"/>
      <c r="B802" s="77"/>
      <c r="C802" s="73"/>
      <c r="D802" s="77"/>
      <c r="E802" s="73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</row>
    <row r="803" spans="1:25" ht="15.75" customHeight="1" x14ac:dyDescent="0.25">
      <c r="A803" s="73"/>
      <c r="B803" s="77"/>
      <c r="C803" s="73"/>
      <c r="D803" s="77"/>
      <c r="E803" s="73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</row>
    <row r="804" spans="1:25" ht="15.75" customHeight="1" x14ac:dyDescent="0.25">
      <c r="A804" s="73"/>
      <c r="B804" s="77"/>
      <c r="C804" s="73"/>
      <c r="D804" s="77"/>
      <c r="E804" s="73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</row>
    <row r="805" spans="1:25" ht="15.75" customHeight="1" x14ac:dyDescent="0.25">
      <c r="A805" s="73"/>
      <c r="B805" s="77"/>
      <c r="C805" s="73"/>
      <c r="D805" s="77"/>
      <c r="E805" s="73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</row>
    <row r="806" spans="1:25" ht="15.75" customHeight="1" x14ac:dyDescent="0.25">
      <c r="A806" s="73"/>
      <c r="B806" s="77"/>
      <c r="C806" s="73"/>
      <c r="D806" s="77"/>
      <c r="E806" s="73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</row>
    <row r="807" spans="1:25" ht="15.75" customHeight="1" x14ac:dyDescent="0.25">
      <c r="A807" s="73"/>
      <c r="B807" s="77"/>
      <c r="C807" s="73"/>
      <c r="D807" s="77"/>
      <c r="E807" s="73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</row>
    <row r="808" spans="1:25" ht="15.75" customHeight="1" x14ac:dyDescent="0.25">
      <c r="A808" s="73"/>
      <c r="B808" s="77"/>
      <c r="C808" s="73"/>
      <c r="D808" s="77"/>
      <c r="E808" s="73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</row>
    <row r="809" spans="1:25" ht="15.75" customHeight="1" x14ac:dyDescent="0.25">
      <c r="A809" s="73"/>
      <c r="B809" s="77"/>
      <c r="C809" s="73"/>
      <c r="D809" s="77"/>
      <c r="E809" s="73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</row>
    <row r="810" spans="1:25" ht="15.75" customHeight="1" x14ac:dyDescent="0.25">
      <c r="A810" s="73"/>
      <c r="B810" s="77"/>
      <c r="C810" s="73"/>
      <c r="D810" s="77"/>
      <c r="E810" s="73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</row>
    <row r="811" spans="1:25" ht="15.75" customHeight="1" x14ac:dyDescent="0.25">
      <c r="A811" s="73"/>
      <c r="B811" s="77"/>
      <c r="C811" s="73"/>
      <c r="D811" s="77"/>
      <c r="E811" s="73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</row>
    <row r="812" spans="1:25" ht="15.75" customHeight="1" x14ac:dyDescent="0.25">
      <c r="A812" s="73"/>
      <c r="B812" s="77"/>
      <c r="C812" s="73"/>
      <c r="D812" s="77"/>
      <c r="E812" s="73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</row>
    <row r="813" spans="1:25" ht="15.75" customHeight="1" x14ac:dyDescent="0.25">
      <c r="A813" s="73"/>
      <c r="B813" s="77"/>
      <c r="C813" s="73"/>
      <c r="D813" s="77"/>
      <c r="E813" s="73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</row>
    <row r="814" spans="1:25" ht="15.75" customHeight="1" x14ac:dyDescent="0.25">
      <c r="A814" s="73"/>
      <c r="B814" s="77"/>
      <c r="C814" s="73"/>
      <c r="D814" s="77"/>
      <c r="E814" s="73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</row>
    <row r="815" spans="1:25" ht="15.75" customHeight="1" x14ac:dyDescent="0.25">
      <c r="A815" s="73"/>
      <c r="B815" s="77"/>
      <c r="C815" s="73"/>
      <c r="D815" s="77"/>
      <c r="E815" s="73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</row>
    <row r="816" spans="1:25" ht="15.75" customHeight="1" x14ac:dyDescent="0.25">
      <c r="A816" s="73"/>
      <c r="B816" s="77"/>
      <c r="C816" s="73"/>
      <c r="D816" s="77"/>
      <c r="E816" s="73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</row>
    <row r="817" spans="1:25" ht="15.75" customHeight="1" x14ac:dyDescent="0.25">
      <c r="A817" s="73"/>
      <c r="B817" s="77"/>
      <c r="C817" s="73"/>
      <c r="D817" s="77"/>
      <c r="E817" s="73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</row>
    <row r="818" spans="1:25" ht="15.75" customHeight="1" x14ac:dyDescent="0.25">
      <c r="A818" s="73"/>
      <c r="B818" s="77"/>
      <c r="C818" s="73"/>
      <c r="D818" s="77"/>
      <c r="E818" s="73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</row>
    <row r="819" spans="1:25" ht="15.75" customHeight="1" x14ac:dyDescent="0.25">
      <c r="A819" s="73"/>
      <c r="B819" s="77"/>
      <c r="C819" s="73"/>
      <c r="D819" s="77"/>
      <c r="E819" s="73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</row>
    <row r="820" spans="1:25" ht="15.75" customHeight="1" x14ac:dyDescent="0.25">
      <c r="A820" s="73"/>
      <c r="B820" s="77"/>
      <c r="C820" s="73"/>
      <c r="D820" s="77"/>
      <c r="E820" s="73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</row>
    <row r="821" spans="1:25" ht="15.75" customHeight="1" x14ac:dyDescent="0.25">
      <c r="A821" s="73"/>
      <c r="B821" s="77"/>
      <c r="C821" s="73"/>
      <c r="D821" s="77"/>
      <c r="E821" s="73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</row>
    <row r="822" spans="1:25" ht="15.75" customHeight="1" x14ac:dyDescent="0.25">
      <c r="A822" s="73"/>
      <c r="B822" s="77"/>
      <c r="C822" s="73"/>
      <c r="D822" s="77"/>
      <c r="E822" s="73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</row>
    <row r="823" spans="1:25" ht="15.75" customHeight="1" x14ac:dyDescent="0.25">
      <c r="A823" s="73"/>
      <c r="B823" s="77"/>
      <c r="C823" s="73"/>
      <c r="D823" s="77"/>
      <c r="E823" s="73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</row>
    <row r="824" spans="1:25" ht="15.75" customHeight="1" x14ac:dyDescent="0.25">
      <c r="A824" s="73"/>
      <c r="B824" s="77"/>
      <c r="C824" s="73"/>
      <c r="D824" s="77"/>
      <c r="E824" s="73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</row>
    <row r="825" spans="1:25" ht="15.75" customHeight="1" x14ac:dyDescent="0.25">
      <c r="A825" s="73"/>
      <c r="B825" s="77"/>
      <c r="C825" s="73"/>
      <c r="D825" s="77"/>
      <c r="E825" s="73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</row>
    <row r="826" spans="1:25" ht="15.75" customHeight="1" x14ac:dyDescent="0.25">
      <c r="A826" s="73"/>
      <c r="B826" s="77"/>
      <c r="C826" s="73"/>
      <c r="D826" s="77"/>
      <c r="E826" s="73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</row>
    <row r="827" spans="1:25" ht="15.75" customHeight="1" x14ac:dyDescent="0.25">
      <c r="A827" s="73"/>
      <c r="B827" s="77"/>
      <c r="C827" s="73"/>
      <c r="D827" s="77"/>
      <c r="E827" s="73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</row>
    <row r="828" spans="1:25" ht="15.75" customHeight="1" x14ac:dyDescent="0.25">
      <c r="A828" s="73"/>
      <c r="B828" s="77"/>
      <c r="C828" s="73"/>
      <c r="D828" s="77"/>
      <c r="E828" s="73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</row>
    <row r="829" spans="1:25" ht="15.75" customHeight="1" x14ac:dyDescent="0.25">
      <c r="A829" s="73"/>
      <c r="B829" s="77"/>
      <c r="C829" s="73"/>
      <c r="D829" s="77"/>
      <c r="E829" s="73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</row>
    <row r="830" spans="1:25" ht="15.75" customHeight="1" x14ac:dyDescent="0.25">
      <c r="A830" s="73"/>
      <c r="B830" s="77"/>
      <c r="C830" s="73"/>
      <c r="D830" s="77"/>
      <c r="E830" s="73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</row>
    <row r="831" spans="1:25" ht="15.75" customHeight="1" x14ac:dyDescent="0.25">
      <c r="A831" s="73"/>
      <c r="B831" s="77"/>
      <c r="C831" s="73"/>
      <c r="D831" s="77"/>
      <c r="E831" s="73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</row>
    <row r="832" spans="1:25" ht="15.75" customHeight="1" x14ac:dyDescent="0.25">
      <c r="A832" s="73"/>
      <c r="B832" s="77"/>
      <c r="C832" s="73"/>
      <c r="D832" s="77"/>
      <c r="E832" s="73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</row>
    <row r="833" spans="1:25" ht="15.75" customHeight="1" x14ac:dyDescent="0.25">
      <c r="A833" s="73"/>
      <c r="B833" s="77"/>
      <c r="C833" s="73"/>
      <c r="D833" s="77"/>
      <c r="E833" s="73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</row>
    <row r="834" spans="1:25" ht="15.75" customHeight="1" x14ac:dyDescent="0.25">
      <c r="A834" s="73"/>
      <c r="B834" s="77"/>
      <c r="C834" s="73"/>
      <c r="D834" s="77"/>
      <c r="E834" s="73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</row>
    <row r="835" spans="1:25" ht="15.75" customHeight="1" x14ac:dyDescent="0.25">
      <c r="A835" s="73"/>
      <c r="B835" s="77"/>
      <c r="C835" s="73"/>
      <c r="D835" s="77"/>
      <c r="E835" s="73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</row>
    <row r="836" spans="1:25" ht="15.75" customHeight="1" x14ac:dyDescent="0.25">
      <c r="A836" s="73"/>
      <c r="B836" s="77"/>
      <c r="C836" s="73"/>
      <c r="D836" s="77"/>
      <c r="E836" s="73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</row>
    <row r="837" spans="1:25" ht="15.75" customHeight="1" x14ac:dyDescent="0.25">
      <c r="A837" s="73"/>
      <c r="B837" s="77"/>
      <c r="C837" s="73"/>
      <c r="D837" s="77"/>
      <c r="E837" s="73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</row>
    <row r="838" spans="1:25" ht="15.75" customHeight="1" x14ac:dyDescent="0.25">
      <c r="A838" s="73"/>
      <c r="B838" s="77"/>
      <c r="C838" s="73"/>
      <c r="D838" s="77"/>
      <c r="E838" s="73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</row>
    <row r="839" spans="1:25" ht="15.75" customHeight="1" x14ac:dyDescent="0.25">
      <c r="A839" s="73"/>
      <c r="B839" s="77"/>
      <c r="C839" s="73"/>
      <c r="D839" s="77"/>
      <c r="E839" s="73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</row>
    <row r="840" spans="1:25" ht="15.75" customHeight="1" x14ac:dyDescent="0.25">
      <c r="A840" s="73"/>
      <c r="B840" s="77"/>
      <c r="C840" s="73"/>
      <c r="D840" s="77"/>
      <c r="E840" s="73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</row>
    <row r="841" spans="1:25" ht="15.75" customHeight="1" x14ac:dyDescent="0.25">
      <c r="A841" s="73"/>
      <c r="B841" s="77"/>
      <c r="C841" s="73"/>
      <c r="D841" s="77"/>
      <c r="E841" s="73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</row>
    <row r="842" spans="1:25" ht="15.75" customHeight="1" x14ac:dyDescent="0.25">
      <c r="A842" s="73"/>
      <c r="B842" s="77"/>
      <c r="C842" s="73"/>
      <c r="D842" s="77"/>
      <c r="E842" s="73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</row>
    <row r="843" spans="1:25" ht="15.75" customHeight="1" x14ac:dyDescent="0.25">
      <c r="A843" s="73"/>
      <c r="B843" s="77"/>
      <c r="C843" s="73"/>
      <c r="D843" s="77"/>
      <c r="E843" s="73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</row>
    <row r="844" spans="1:25" ht="15.75" customHeight="1" x14ac:dyDescent="0.25">
      <c r="A844" s="73"/>
      <c r="B844" s="77"/>
      <c r="C844" s="73"/>
      <c r="D844" s="77"/>
      <c r="E844" s="73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</row>
    <row r="845" spans="1:25" ht="15.75" customHeight="1" x14ac:dyDescent="0.25">
      <c r="A845" s="73"/>
      <c r="B845" s="77"/>
      <c r="C845" s="73"/>
      <c r="D845" s="77"/>
      <c r="E845" s="73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</row>
    <row r="846" spans="1:25" ht="15.75" customHeight="1" x14ac:dyDescent="0.25">
      <c r="A846" s="73"/>
      <c r="B846" s="77"/>
      <c r="C846" s="73"/>
      <c r="D846" s="77"/>
      <c r="E846" s="73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</row>
    <row r="847" spans="1:25" ht="15.75" customHeight="1" x14ac:dyDescent="0.25">
      <c r="A847" s="73"/>
      <c r="B847" s="77"/>
      <c r="C847" s="73"/>
      <c r="D847" s="77"/>
      <c r="E847" s="73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</row>
    <row r="848" spans="1:25" ht="15.75" customHeight="1" x14ac:dyDescent="0.25">
      <c r="A848" s="73"/>
      <c r="B848" s="77"/>
      <c r="C848" s="73"/>
      <c r="D848" s="77"/>
      <c r="E848" s="73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</row>
    <row r="849" spans="1:25" ht="15.75" customHeight="1" x14ac:dyDescent="0.25">
      <c r="A849" s="73"/>
      <c r="B849" s="77"/>
      <c r="C849" s="73"/>
      <c r="D849" s="77"/>
      <c r="E849" s="73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</row>
    <row r="850" spans="1:25" ht="15.75" customHeight="1" x14ac:dyDescent="0.25">
      <c r="A850" s="73"/>
      <c r="B850" s="77"/>
      <c r="C850" s="73"/>
      <c r="D850" s="77"/>
      <c r="E850" s="73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</row>
    <row r="851" spans="1:25" ht="15.75" customHeight="1" x14ac:dyDescent="0.25">
      <c r="A851" s="73"/>
      <c r="B851" s="77"/>
      <c r="C851" s="73"/>
      <c r="D851" s="77"/>
      <c r="E851" s="73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</row>
    <row r="852" spans="1:25" ht="15.75" customHeight="1" x14ac:dyDescent="0.25">
      <c r="A852" s="73"/>
      <c r="B852" s="77"/>
      <c r="C852" s="73"/>
      <c r="D852" s="77"/>
      <c r="E852" s="73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</row>
    <row r="853" spans="1:25" ht="15.75" customHeight="1" x14ac:dyDescent="0.25">
      <c r="A853" s="73"/>
      <c r="B853" s="77"/>
      <c r="C853" s="73"/>
      <c r="D853" s="77"/>
      <c r="E853" s="73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</row>
    <row r="854" spans="1:25" ht="15.75" customHeight="1" x14ac:dyDescent="0.25">
      <c r="A854" s="73"/>
      <c r="B854" s="77"/>
      <c r="C854" s="73"/>
      <c r="D854" s="77"/>
      <c r="E854" s="73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</row>
    <row r="855" spans="1:25" ht="15.75" customHeight="1" x14ac:dyDescent="0.25">
      <c r="A855" s="73"/>
      <c r="B855" s="77"/>
      <c r="C855" s="73"/>
      <c r="D855" s="77"/>
      <c r="E855" s="73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ht="15.75" customHeight="1" x14ac:dyDescent="0.25">
      <c r="A856" s="73"/>
      <c r="B856" s="77"/>
      <c r="C856" s="73"/>
      <c r="D856" s="77"/>
      <c r="E856" s="73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</row>
    <row r="857" spans="1:25" ht="15.75" customHeight="1" x14ac:dyDescent="0.25">
      <c r="A857" s="73"/>
      <c r="B857" s="77"/>
      <c r="C857" s="73"/>
      <c r="D857" s="77"/>
      <c r="E857" s="73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</row>
    <row r="858" spans="1:25" ht="15.75" customHeight="1" x14ac:dyDescent="0.25">
      <c r="A858" s="73"/>
      <c r="B858" s="77"/>
      <c r="C858" s="73"/>
      <c r="D858" s="77"/>
      <c r="E858" s="73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</row>
    <row r="859" spans="1:25" ht="15.75" customHeight="1" x14ac:dyDescent="0.25">
      <c r="A859" s="73"/>
      <c r="B859" s="77"/>
      <c r="C859" s="73"/>
      <c r="D859" s="77"/>
      <c r="E859" s="73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</row>
    <row r="860" spans="1:25" ht="15.75" customHeight="1" x14ac:dyDescent="0.25">
      <c r="A860" s="73"/>
      <c r="B860" s="77"/>
      <c r="C860" s="73"/>
      <c r="D860" s="77"/>
      <c r="E860" s="73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</row>
    <row r="861" spans="1:25" ht="15.75" customHeight="1" x14ac:dyDescent="0.25">
      <c r="A861" s="73"/>
      <c r="B861" s="77"/>
      <c r="C861" s="73"/>
      <c r="D861" s="77"/>
      <c r="E861" s="73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</row>
    <row r="862" spans="1:25" ht="15.75" customHeight="1" x14ac:dyDescent="0.25">
      <c r="A862" s="73"/>
      <c r="B862" s="77"/>
      <c r="C862" s="73"/>
      <c r="D862" s="77"/>
      <c r="E862" s="73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</row>
    <row r="863" spans="1:25" ht="15.75" customHeight="1" x14ac:dyDescent="0.25">
      <c r="A863" s="73"/>
      <c r="B863" s="77"/>
      <c r="C863" s="73"/>
      <c r="D863" s="77"/>
      <c r="E863" s="73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</row>
    <row r="864" spans="1:25" ht="15.75" customHeight="1" x14ac:dyDescent="0.25">
      <c r="A864" s="73"/>
      <c r="B864" s="77"/>
      <c r="C864" s="73"/>
      <c r="D864" s="77"/>
      <c r="E864" s="73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</row>
    <row r="865" spans="1:25" ht="15.75" customHeight="1" x14ac:dyDescent="0.25">
      <c r="A865" s="73"/>
      <c r="B865" s="77"/>
      <c r="C865" s="73"/>
      <c r="D865" s="77"/>
      <c r="E865" s="73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</row>
    <row r="866" spans="1:25" ht="15.75" customHeight="1" x14ac:dyDescent="0.25">
      <c r="A866" s="73"/>
      <c r="B866" s="77"/>
      <c r="C866" s="73"/>
      <c r="D866" s="77"/>
      <c r="E866" s="73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</row>
    <row r="867" spans="1:25" ht="15.75" customHeight="1" x14ac:dyDescent="0.25">
      <c r="A867" s="73"/>
      <c r="B867" s="77"/>
      <c r="C867" s="73"/>
      <c r="D867" s="77"/>
      <c r="E867" s="73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</row>
    <row r="868" spans="1:25" ht="15.75" customHeight="1" x14ac:dyDescent="0.25">
      <c r="A868" s="73"/>
      <c r="B868" s="77"/>
      <c r="C868" s="73"/>
      <c r="D868" s="77"/>
      <c r="E868" s="73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</row>
    <row r="869" spans="1:25" ht="15.75" customHeight="1" x14ac:dyDescent="0.25">
      <c r="A869" s="73"/>
      <c r="B869" s="77"/>
      <c r="C869" s="73"/>
      <c r="D869" s="77"/>
      <c r="E869" s="73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</row>
    <row r="870" spans="1:25" ht="15.75" customHeight="1" x14ac:dyDescent="0.25">
      <c r="A870" s="73"/>
      <c r="B870" s="77"/>
      <c r="C870" s="73"/>
      <c r="D870" s="77"/>
      <c r="E870" s="73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</row>
    <row r="871" spans="1:25" ht="15.75" customHeight="1" x14ac:dyDescent="0.25">
      <c r="A871" s="73"/>
      <c r="B871" s="77"/>
      <c r="C871" s="73"/>
      <c r="D871" s="77"/>
      <c r="E871" s="73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</row>
    <row r="872" spans="1:25" ht="15.75" customHeight="1" x14ac:dyDescent="0.25">
      <c r="A872" s="73"/>
      <c r="B872" s="77"/>
      <c r="C872" s="73"/>
      <c r="D872" s="77"/>
      <c r="E872" s="73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</row>
    <row r="873" spans="1:25" ht="15.75" customHeight="1" x14ac:dyDescent="0.25">
      <c r="A873" s="73"/>
      <c r="B873" s="77"/>
      <c r="C873" s="73"/>
      <c r="D873" s="77"/>
      <c r="E873" s="73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</row>
    <row r="874" spans="1:25" ht="15.75" customHeight="1" x14ac:dyDescent="0.25">
      <c r="A874" s="73"/>
      <c r="B874" s="77"/>
      <c r="C874" s="73"/>
      <c r="D874" s="77"/>
      <c r="E874" s="73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</row>
    <row r="875" spans="1:25" ht="15.75" customHeight="1" x14ac:dyDescent="0.25">
      <c r="A875" s="73"/>
      <c r="B875" s="77"/>
      <c r="C875" s="73"/>
      <c r="D875" s="77"/>
      <c r="E875" s="73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</row>
    <row r="876" spans="1:25" ht="15.75" customHeight="1" x14ac:dyDescent="0.25">
      <c r="A876" s="73"/>
      <c r="B876" s="77"/>
      <c r="C876" s="73"/>
      <c r="D876" s="77"/>
      <c r="E876" s="73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</row>
    <row r="877" spans="1:25" ht="15.75" customHeight="1" x14ac:dyDescent="0.25">
      <c r="A877" s="73"/>
      <c r="B877" s="77"/>
      <c r="C877" s="73"/>
      <c r="D877" s="77"/>
      <c r="E877" s="73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</row>
    <row r="878" spans="1:25" ht="15.75" customHeight="1" x14ac:dyDescent="0.25">
      <c r="A878" s="73"/>
      <c r="B878" s="77"/>
      <c r="C878" s="73"/>
      <c r="D878" s="77"/>
      <c r="E878" s="73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</row>
    <row r="879" spans="1:25" ht="15.75" customHeight="1" x14ac:dyDescent="0.25">
      <c r="A879" s="73"/>
      <c r="B879" s="77"/>
      <c r="C879" s="73"/>
      <c r="D879" s="77"/>
      <c r="E879" s="73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</row>
    <row r="880" spans="1:25" ht="15.75" customHeight="1" x14ac:dyDescent="0.25">
      <c r="A880" s="73"/>
      <c r="B880" s="77"/>
      <c r="C880" s="73"/>
      <c r="D880" s="77"/>
      <c r="E880" s="73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</row>
    <row r="881" spans="1:25" ht="15.75" customHeight="1" x14ac:dyDescent="0.25">
      <c r="A881" s="73"/>
      <c r="B881" s="77"/>
      <c r="C881" s="73"/>
      <c r="D881" s="77"/>
      <c r="E881" s="73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</row>
    <row r="882" spans="1:25" ht="15.75" customHeight="1" x14ac:dyDescent="0.25">
      <c r="A882" s="73"/>
      <c r="B882" s="77"/>
      <c r="C882" s="73"/>
      <c r="D882" s="77"/>
      <c r="E882" s="73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</row>
    <row r="883" spans="1:25" ht="15.75" customHeight="1" x14ac:dyDescent="0.25">
      <c r="A883" s="73"/>
      <c r="B883" s="77"/>
      <c r="C883" s="73"/>
      <c r="D883" s="77"/>
      <c r="E883" s="73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</row>
    <row r="884" spans="1:25" ht="15.75" customHeight="1" x14ac:dyDescent="0.25">
      <c r="A884" s="73"/>
      <c r="B884" s="77"/>
      <c r="C884" s="73"/>
      <c r="D884" s="77"/>
      <c r="E884" s="73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</row>
    <row r="885" spans="1:25" ht="15.75" customHeight="1" x14ac:dyDescent="0.25">
      <c r="A885" s="73"/>
      <c r="B885" s="77"/>
      <c r="C885" s="73"/>
      <c r="D885" s="77"/>
      <c r="E885" s="73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</row>
    <row r="886" spans="1:25" ht="15.75" customHeight="1" x14ac:dyDescent="0.25">
      <c r="A886" s="73"/>
      <c r="B886" s="77"/>
      <c r="C886" s="73"/>
      <c r="D886" s="77"/>
      <c r="E886" s="73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</row>
    <row r="887" spans="1:25" ht="15.75" customHeight="1" x14ac:dyDescent="0.25">
      <c r="A887" s="73"/>
      <c r="B887" s="77"/>
      <c r="C887" s="73"/>
      <c r="D887" s="77"/>
      <c r="E887" s="73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</row>
    <row r="888" spans="1:25" ht="15.75" customHeight="1" x14ac:dyDescent="0.25">
      <c r="A888" s="73"/>
      <c r="B888" s="77"/>
      <c r="C888" s="73"/>
      <c r="D888" s="77"/>
      <c r="E888" s="73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</row>
    <row r="889" spans="1:25" ht="15.75" customHeight="1" x14ac:dyDescent="0.25">
      <c r="A889" s="73"/>
      <c r="B889" s="77"/>
      <c r="C889" s="73"/>
      <c r="D889" s="77"/>
      <c r="E889" s="73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</row>
    <row r="890" spans="1:25" ht="15.75" customHeight="1" x14ac:dyDescent="0.25">
      <c r="A890" s="73"/>
      <c r="B890" s="77"/>
      <c r="C890" s="73"/>
      <c r="D890" s="77"/>
      <c r="E890" s="73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</row>
    <row r="891" spans="1:25" ht="15.75" customHeight="1" x14ac:dyDescent="0.25">
      <c r="A891" s="73"/>
      <c r="B891" s="77"/>
      <c r="C891" s="73"/>
      <c r="D891" s="77"/>
      <c r="E891" s="73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</row>
    <row r="892" spans="1:25" ht="15.75" customHeight="1" x14ac:dyDescent="0.25">
      <c r="A892" s="73"/>
      <c r="B892" s="77"/>
      <c r="C892" s="73"/>
      <c r="D892" s="77"/>
      <c r="E892" s="73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</row>
    <row r="893" spans="1:25" ht="15.75" customHeight="1" x14ac:dyDescent="0.25">
      <c r="A893" s="73"/>
      <c r="B893" s="77"/>
      <c r="C893" s="73"/>
      <c r="D893" s="77"/>
      <c r="E893" s="73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</row>
    <row r="894" spans="1:25" ht="15.75" customHeight="1" x14ac:dyDescent="0.25">
      <c r="A894" s="73"/>
      <c r="B894" s="77"/>
      <c r="C894" s="73"/>
      <c r="D894" s="77"/>
      <c r="E894" s="73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</row>
    <row r="895" spans="1:25" ht="15.75" customHeight="1" x14ac:dyDescent="0.25">
      <c r="A895" s="73"/>
      <c r="B895" s="77"/>
      <c r="C895" s="73"/>
      <c r="D895" s="77"/>
      <c r="E895" s="73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</row>
    <row r="896" spans="1:25" ht="15.75" customHeight="1" x14ac:dyDescent="0.25">
      <c r="A896" s="73"/>
      <c r="B896" s="77"/>
      <c r="C896" s="73"/>
      <c r="D896" s="77"/>
      <c r="E896" s="73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</row>
    <row r="897" spans="1:25" ht="15.75" customHeight="1" x14ac:dyDescent="0.25">
      <c r="A897" s="73"/>
      <c r="B897" s="77"/>
      <c r="C897" s="73"/>
      <c r="D897" s="77"/>
      <c r="E897" s="73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</row>
    <row r="898" spans="1:25" ht="15.75" customHeight="1" x14ac:dyDescent="0.25">
      <c r="A898" s="73"/>
      <c r="B898" s="77"/>
      <c r="C898" s="73"/>
      <c r="D898" s="77"/>
      <c r="E898" s="73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</row>
    <row r="899" spans="1:25" ht="15.75" customHeight="1" x14ac:dyDescent="0.25">
      <c r="A899" s="73"/>
      <c r="B899" s="77"/>
      <c r="C899" s="73"/>
      <c r="D899" s="77"/>
      <c r="E899" s="73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</row>
    <row r="900" spans="1:25" ht="15.75" customHeight="1" x14ac:dyDescent="0.25">
      <c r="A900" s="73"/>
      <c r="B900" s="77"/>
      <c r="C900" s="73"/>
      <c r="D900" s="77"/>
      <c r="E900" s="73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</row>
    <row r="901" spans="1:25" ht="15.75" customHeight="1" x14ac:dyDescent="0.25">
      <c r="A901" s="73"/>
      <c r="B901" s="77"/>
      <c r="C901" s="73"/>
      <c r="D901" s="77"/>
      <c r="E901" s="73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</row>
    <row r="902" spans="1:25" ht="15.75" customHeight="1" x14ac:dyDescent="0.25">
      <c r="A902" s="73"/>
      <c r="B902" s="77"/>
      <c r="C902" s="73"/>
      <c r="D902" s="77"/>
      <c r="E902" s="73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</row>
    <row r="903" spans="1:25" ht="15.75" customHeight="1" x14ac:dyDescent="0.25">
      <c r="A903" s="73"/>
      <c r="B903" s="77"/>
      <c r="C903" s="73"/>
      <c r="D903" s="77"/>
      <c r="E903" s="73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</row>
    <row r="904" spans="1:25" ht="15.75" customHeight="1" x14ac:dyDescent="0.25">
      <c r="A904" s="73"/>
      <c r="B904" s="77"/>
      <c r="C904" s="73"/>
      <c r="D904" s="77"/>
      <c r="E904" s="73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</row>
    <row r="905" spans="1:25" ht="15.75" customHeight="1" x14ac:dyDescent="0.25">
      <c r="A905" s="73"/>
      <c r="B905" s="77"/>
      <c r="C905" s="73"/>
      <c r="D905" s="77"/>
      <c r="E905" s="73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</row>
    <row r="906" spans="1:25" ht="15.75" customHeight="1" x14ac:dyDescent="0.25">
      <c r="A906" s="73"/>
      <c r="B906" s="77"/>
      <c r="C906" s="73"/>
      <c r="D906" s="77"/>
      <c r="E906" s="73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</row>
    <row r="907" spans="1:25" ht="15.75" customHeight="1" x14ac:dyDescent="0.25">
      <c r="A907" s="73"/>
      <c r="B907" s="77"/>
      <c r="C907" s="73"/>
      <c r="D907" s="77"/>
      <c r="E907" s="73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</row>
    <row r="908" spans="1:25" ht="15.75" customHeight="1" x14ac:dyDescent="0.25">
      <c r="A908" s="73"/>
      <c r="B908" s="77"/>
      <c r="C908" s="73"/>
      <c r="D908" s="77"/>
      <c r="E908" s="73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</row>
    <row r="909" spans="1:25" ht="15.75" customHeight="1" x14ac:dyDescent="0.25">
      <c r="A909" s="73"/>
      <c r="B909" s="77"/>
      <c r="C909" s="73"/>
      <c r="D909" s="77"/>
      <c r="E909" s="73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</row>
    <row r="910" spans="1:25" ht="15.75" customHeight="1" x14ac:dyDescent="0.25">
      <c r="A910" s="73"/>
      <c r="B910" s="77"/>
      <c r="C910" s="73"/>
      <c r="D910" s="77"/>
      <c r="E910" s="73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</row>
    <row r="911" spans="1:25" ht="15.75" customHeight="1" x14ac:dyDescent="0.25">
      <c r="A911" s="73"/>
      <c r="B911" s="77"/>
      <c r="C911" s="73"/>
      <c r="D911" s="77"/>
      <c r="E911" s="73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</row>
    <row r="912" spans="1:25" ht="15.75" customHeight="1" x14ac:dyDescent="0.25">
      <c r="A912" s="73"/>
      <c r="B912" s="77"/>
      <c r="C912" s="73"/>
      <c r="D912" s="77"/>
      <c r="E912" s="73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</row>
    <row r="913" spans="1:25" ht="15.75" customHeight="1" x14ac:dyDescent="0.25">
      <c r="A913" s="73"/>
      <c r="B913" s="77"/>
      <c r="C913" s="73"/>
      <c r="D913" s="77"/>
      <c r="E913" s="73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</row>
    <row r="914" spans="1:25" ht="15.75" customHeight="1" x14ac:dyDescent="0.25">
      <c r="A914" s="73"/>
      <c r="B914" s="77"/>
      <c r="C914" s="73"/>
      <c r="D914" s="77"/>
      <c r="E914" s="73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</row>
    <row r="915" spans="1:25" ht="15.75" customHeight="1" x14ac:dyDescent="0.25">
      <c r="A915" s="73"/>
      <c r="B915" s="77"/>
      <c r="C915" s="73"/>
      <c r="D915" s="77"/>
      <c r="E915" s="73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</row>
    <row r="916" spans="1:25" ht="15.75" customHeight="1" x14ac:dyDescent="0.25">
      <c r="A916" s="73"/>
      <c r="B916" s="77"/>
      <c r="C916" s="73"/>
      <c r="D916" s="77"/>
      <c r="E916" s="73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</row>
    <row r="917" spans="1:25" ht="15.75" customHeight="1" x14ac:dyDescent="0.25">
      <c r="A917" s="73"/>
      <c r="B917" s="77"/>
      <c r="C917" s="73"/>
      <c r="D917" s="77"/>
      <c r="E917" s="73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</row>
    <row r="918" spans="1:25" ht="15.75" customHeight="1" x14ac:dyDescent="0.25">
      <c r="A918" s="73"/>
      <c r="B918" s="77"/>
      <c r="C918" s="73"/>
      <c r="D918" s="77"/>
      <c r="E918" s="73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</row>
    <row r="919" spans="1:25" ht="15.75" customHeight="1" x14ac:dyDescent="0.25">
      <c r="A919" s="73"/>
      <c r="B919" s="77"/>
      <c r="C919" s="73"/>
      <c r="D919" s="77"/>
      <c r="E919" s="73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</row>
    <row r="920" spans="1:25" ht="15.75" customHeight="1" x14ac:dyDescent="0.25">
      <c r="A920" s="73"/>
      <c r="B920" s="77"/>
      <c r="C920" s="73"/>
      <c r="D920" s="77"/>
      <c r="E920" s="73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</row>
    <row r="921" spans="1:25" ht="15.75" customHeight="1" x14ac:dyDescent="0.25">
      <c r="A921" s="73"/>
      <c r="B921" s="77"/>
      <c r="C921" s="73"/>
      <c r="D921" s="77"/>
      <c r="E921" s="73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</row>
    <row r="922" spans="1:25" ht="15.75" customHeight="1" x14ac:dyDescent="0.25">
      <c r="A922" s="73"/>
      <c r="B922" s="77"/>
      <c r="C922" s="73"/>
      <c r="D922" s="77"/>
      <c r="E922" s="73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</row>
    <row r="923" spans="1:25" ht="15.75" customHeight="1" x14ac:dyDescent="0.25">
      <c r="A923" s="73"/>
      <c r="B923" s="77"/>
      <c r="C923" s="73"/>
      <c r="D923" s="77"/>
      <c r="E923" s="73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</row>
    <row r="924" spans="1:25" ht="15.75" customHeight="1" x14ac:dyDescent="0.25">
      <c r="A924" s="73"/>
      <c r="B924" s="77"/>
      <c r="C924" s="73"/>
      <c r="D924" s="77"/>
      <c r="E924" s="73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</row>
    <row r="925" spans="1:25" ht="15.75" customHeight="1" x14ac:dyDescent="0.25">
      <c r="A925" s="73"/>
      <c r="B925" s="77"/>
      <c r="C925" s="73"/>
      <c r="D925" s="77"/>
      <c r="E925" s="73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</row>
    <row r="926" spans="1:25" ht="15.75" customHeight="1" x14ac:dyDescent="0.25">
      <c r="A926" s="73"/>
      <c r="B926" s="77"/>
      <c r="C926" s="73"/>
      <c r="D926" s="77"/>
      <c r="E926" s="73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</row>
    <row r="927" spans="1:25" ht="15.75" customHeight="1" x14ac:dyDescent="0.25">
      <c r="A927" s="73"/>
      <c r="B927" s="77"/>
      <c r="C927" s="73"/>
      <c r="D927" s="77"/>
      <c r="E927" s="73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</row>
    <row r="928" spans="1:25" ht="15.75" customHeight="1" x14ac:dyDescent="0.25">
      <c r="A928" s="73"/>
      <c r="B928" s="77"/>
      <c r="C928" s="73"/>
      <c r="D928" s="77"/>
      <c r="E928" s="73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</row>
    <row r="929" spans="1:25" ht="15.75" customHeight="1" x14ac:dyDescent="0.25">
      <c r="A929" s="73"/>
      <c r="B929" s="77"/>
      <c r="C929" s="73"/>
      <c r="D929" s="77"/>
      <c r="E929" s="73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</row>
    <row r="930" spans="1:25" ht="15.75" customHeight="1" x14ac:dyDescent="0.25">
      <c r="A930" s="73"/>
      <c r="B930" s="77"/>
      <c r="C930" s="73"/>
      <c r="D930" s="77"/>
      <c r="E930" s="73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</row>
    <row r="931" spans="1:25" ht="15.75" customHeight="1" x14ac:dyDescent="0.25">
      <c r="A931" s="73"/>
      <c r="B931" s="77"/>
      <c r="C931" s="73"/>
      <c r="D931" s="77"/>
      <c r="E931" s="73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</row>
    <row r="932" spans="1:25" ht="15.75" customHeight="1" x14ac:dyDescent="0.25">
      <c r="A932" s="73"/>
      <c r="B932" s="77"/>
      <c r="C932" s="73"/>
      <c r="D932" s="77"/>
      <c r="E932" s="73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</row>
    <row r="933" spans="1:25" ht="15.75" customHeight="1" x14ac:dyDescent="0.25">
      <c r="A933" s="73"/>
      <c r="B933" s="77"/>
      <c r="C933" s="73"/>
      <c r="D933" s="77"/>
      <c r="E933" s="73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</row>
    <row r="934" spans="1:25" ht="15.75" customHeight="1" x14ac:dyDescent="0.25">
      <c r="A934" s="73"/>
      <c r="B934" s="77"/>
      <c r="C934" s="73"/>
      <c r="D934" s="77"/>
      <c r="E934" s="73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</row>
    <row r="935" spans="1:25" ht="15.75" customHeight="1" x14ac:dyDescent="0.25">
      <c r="A935" s="73"/>
      <c r="B935" s="77"/>
      <c r="C935" s="73"/>
      <c r="D935" s="77"/>
      <c r="E935" s="73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</row>
    <row r="936" spans="1:25" ht="15.75" customHeight="1" x14ac:dyDescent="0.25">
      <c r="A936" s="73"/>
      <c r="B936" s="77"/>
      <c r="C936" s="73"/>
      <c r="D936" s="77"/>
      <c r="E936" s="73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</row>
    <row r="937" spans="1:25" ht="15.75" customHeight="1" x14ac:dyDescent="0.25">
      <c r="A937" s="73"/>
      <c r="B937" s="77"/>
      <c r="C937" s="73"/>
      <c r="D937" s="77"/>
      <c r="E937" s="73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</row>
    <row r="938" spans="1:25" ht="15.75" customHeight="1" x14ac:dyDescent="0.25">
      <c r="A938" s="73"/>
      <c r="B938" s="77"/>
      <c r="C938" s="73"/>
      <c r="D938" s="77"/>
      <c r="E938" s="73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</row>
    <row r="939" spans="1:25" ht="15.75" customHeight="1" x14ac:dyDescent="0.25">
      <c r="A939" s="73"/>
      <c r="B939" s="77"/>
      <c r="C939" s="73"/>
      <c r="D939" s="77"/>
      <c r="E939" s="73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</row>
    <row r="940" spans="1:25" ht="15.75" customHeight="1" x14ac:dyDescent="0.25">
      <c r="A940" s="73"/>
      <c r="B940" s="77"/>
      <c r="C940" s="73"/>
      <c r="D940" s="77"/>
      <c r="E940" s="73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</row>
    <row r="941" spans="1:25" ht="15.75" customHeight="1" x14ac:dyDescent="0.25">
      <c r="A941" s="73"/>
      <c r="B941" s="77"/>
      <c r="C941" s="73"/>
      <c r="D941" s="77"/>
      <c r="E941" s="73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</row>
    <row r="942" spans="1:25" ht="15.75" customHeight="1" x14ac:dyDescent="0.25">
      <c r="A942" s="73"/>
      <c r="B942" s="77"/>
      <c r="C942" s="73"/>
      <c r="D942" s="77"/>
      <c r="E942" s="73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</row>
    <row r="943" spans="1:25" ht="15.75" customHeight="1" x14ac:dyDescent="0.25">
      <c r="A943" s="73"/>
      <c r="B943" s="77"/>
      <c r="C943" s="73"/>
      <c r="D943" s="77"/>
      <c r="E943" s="73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</row>
    <row r="944" spans="1:25" ht="15.75" customHeight="1" x14ac:dyDescent="0.25">
      <c r="A944" s="73"/>
      <c r="B944" s="77"/>
      <c r="C944" s="73"/>
      <c r="D944" s="77"/>
      <c r="E944" s="73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</row>
    <row r="945" spans="1:25" ht="15.75" customHeight="1" x14ac:dyDescent="0.25">
      <c r="A945" s="73"/>
      <c r="B945" s="77"/>
      <c r="C945" s="73"/>
      <c r="D945" s="77"/>
      <c r="E945" s="73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</row>
    <row r="946" spans="1:25" ht="15.75" customHeight="1" x14ac:dyDescent="0.25">
      <c r="A946" s="73"/>
      <c r="B946" s="77"/>
      <c r="C946" s="73"/>
      <c r="D946" s="77"/>
      <c r="E946" s="73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</row>
    <row r="947" spans="1:25" ht="15.75" customHeight="1" x14ac:dyDescent="0.25">
      <c r="A947" s="73"/>
      <c r="B947" s="77"/>
      <c r="C947" s="73"/>
      <c r="D947" s="77"/>
      <c r="E947" s="73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</row>
    <row r="948" spans="1:25" ht="15.75" customHeight="1" x14ac:dyDescent="0.25">
      <c r="A948" s="73"/>
      <c r="B948" s="77"/>
      <c r="C948" s="73"/>
      <c r="D948" s="77"/>
      <c r="E948" s="73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</row>
    <row r="949" spans="1:25" ht="15.75" customHeight="1" x14ac:dyDescent="0.25">
      <c r="A949" s="73"/>
      <c r="B949" s="77"/>
      <c r="C949" s="73"/>
      <c r="D949" s="77"/>
      <c r="E949" s="73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</row>
    <row r="950" spans="1:25" ht="15.75" customHeight="1" x14ac:dyDescent="0.25">
      <c r="A950" s="73"/>
      <c r="B950" s="77"/>
      <c r="C950" s="73"/>
      <c r="D950" s="77"/>
      <c r="E950" s="73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</row>
    <row r="951" spans="1:25" ht="15.75" customHeight="1" x14ac:dyDescent="0.25">
      <c r="A951" s="73"/>
      <c r="B951" s="77"/>
      <c r="C951" s="73"/>
      <c r="D951" s="77"/>
      <c r="E951" s="73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</row>
    <row r="952" spans="1:25" ht="15.75" customHeight="1" x14ac:dyDescent="0.25">
      <c r="A952" s="73"/>
      <c r="B952" s="77"/>
      <c r="C952" s="73"/>
      <c r="D952" s="77"/>
      <c r="E952" s="73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</row>
    <row r="953" spans="1:25" ht="15.75" customHeight="1" x14ac:dyDescent="0.25">
      <c r="A953" s="73"/>
      <c r="B953" s="77"/>
      <c r="C953" s="73"/>
      <c r="D953" s="77"/>
      <c r="E953" s="73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</row>
    <row r="954" spans="1:25" ht="15.75" customHeight="1" x14ac:dyDescent="0.25">
      <c r="A954" s="73"/>
      <c r="B954" s="77"/>
      <c r="C954" s="73"/>
      <c r="D954" s="77"/>
      <c r="E954" s="73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</row>
    <row r="955" spans="1:25" ht="15.75" customHeight="1" x14ac:dyDescent="0.25">
      <c r="A955" s="73"/>
      <c r="B955" s="77"/>
      <c r="C955" s="73"/>
      <c r="D955" s="77"/>
      <c r="E955" s="73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</row>
    <row r="956" spans="1:25" ht="15.75" customHeight="1" x14ac:dyDescent="0.25">
      <c r="A956" s="73"/>
      <c r="B956" s="77"/>
      <c r="C956" s="73"/>
      <c r="D956" s="77"/>
      <c r="E956" s="73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</row>
    <row r="957" spans="1:25" ht="15.75" customHeight="1" x14ac:dyDescent="0.25">
      <c r="A957" s="73"/>
      <c r="B957" s="77"/>
      <c r="C957" s="73"/>
      <c r="D957" s="77"/>
      <c r="E957" s="73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</row>
    <row r="958" spans="1:25" ht="15.75" customHeight="1" x14ac:dyDescent="0.25">
      <c r="A958" s="73"/>
      <c r="B958" s="77"/>
      <c r="C958" s="73"/>
      <c r="D958" s="77"/>
      <c r="E958" s="73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</row>
    <row r="959" spans="1:25" ht="15.75" customHeight="1" x14ac:dyDescent="0.25">
      <c r="A959" s="73"/>
      <c r="B959" s="77"/>
      <c r="C959" s="73"/>
      <c r="D959" s="77"/>
      <c r="E959" s="73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</row>
    <row r="960" spans="1:25" ht="15.75" customHeight="1" x14ac:dyDescent="0.25">
      <c r="A960" s="73"/>
      <c r="B960" s="77"/>
      <c r="C960" s="73"/>
      <c r="D960" s="77"/>
      <c r="E960" s="73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</row>
    <row r="961" spans="1:25" ht="15.75" customHeight="1" x14ac:dyDescent="0.25">
      <c r="A961" s="73"/>
      <c r="B961" s="77"/>
      <c r="C961" s="73"/>
      <c r="D961" s="77"/>
      <c r="E961" s="73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</row>
    <row r="962" spans="1:25" ht="15.75" customHeight="1" x14ac:dyDescent="0.25">
      <c r="A962" s="73"/>
      <c r="B962" s="77"/>
      <c r="C962" s="73"/>
      <c r="D962" s="77"/>
      <c r="E962" s="73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</row>
    <row r="963" spans="1:25" ht="15.75" customHeight="1" x14ac:dyDescent="0.25">
      <c r="A963" s="73"/>
      <c r="B963" s="77"/>
      <c r="C963" s="73"/>
      <c r="D963" s="77"/>
      <c r="E963" s="73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</row>
    <row r="964" spans="1:25" ht="15.75" customHeight="1" x14ac:dyDescent="0.25">
      <c r="A964" s="73"/>
      <c r="B964" s="77"/>
      <c r="C964" s="73"/>
      <c r="D964" s="77"/>
      <c r="E964" s="73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</row>
    <row r="965" spans="1:25" ht="15.75" customHeight="1" x14ac:dyDescent="0.25">
      <c r="A965" s="73"/>
      <c r="B965" s="77"/>
      <c r="C965" s="73"/>
      <c r="D965" s="77"/>
      <c r="E965" s="73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</row>
    <row r="966" spans="1:25" ht="15.75" customHeight="1" x14ac:dyDescent="0.25">
      <c r="A966" s="73"/>
      <c r="B966" s="77"/>
      <c r="C966" s="73"/>
      <c r="D966" s="77"/>
      <c r="E966" s="73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</row>
    <row r="967" spans="1:25" ht="15.75" customHeight="1" x14ac:dyDescent="0.25">
      <c r="A967" s="73"/>
      <c r="B967" s="77"/>
      <c r="C967" s="73"/>
      <c r="D967" s="77"/>
      <c r="E967" s="73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</row>
    <row r="968" spans="1:25" ht="15.75" customHeight="1" x14ac:dyDescent="0.25">
      <c r="A968" s="73"/>
      <c r="B968" s="77"/>
      <c r="C968" s="73"/>
      <c r="D968" s="77"/>
      <c r="E968" s="73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</row>
    <row r="969" spans="1:25" ht="15.75" customHeight="1" x14ac:dyDescent="0.25">
      <c r="A969" s="73"/>
      <c r="B969" s="77"/>
      <c r="C969" s="73"/>
      <c r="D969" s="77"/>
      <c r="E969" s="73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</row>
    <row r="970" spans="1:25" ht="15.75" customHeight="1" x14ac:dyDescent="0.25">
      <c r="A970" s="73"/>
      <c r="B970" s="77"/>
      <c r="C970" s="73"/>
      <c r="D970" s="77"/>
      <c r="E970" s="73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</row>
    <row r="971" spans="1:25" ht="15.75" customHeight="1" x14ac:dyDescent="0.25">
      <c r="A971" s="73"/>
      <c r="B971" s="77"/>
      <c r="C971" s="73"/>
      <c r="D971" s="77"/>
      <c r="E971" s="73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</row>
    <row r="972" spans="1:25" ht="15.75" customHeight="1" x14ac:dyDescent="0.25">
      <c r="A972" s="73"/>
      <c r="B972" s="77"/>
      <c r="C972" s="73"/>
      <c r="D972" s="77"/>
      <c r="E972" s="73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</row>
    <row r="973" spans="1:25" ht="15.75" customHeight="1" x14ac:dyDescent="0.25">
      <c r="A973" s="73"/>
      <c r="B973" s="77"/>
      <c r="C973" s="73"/>
      <c r="D973" s="77"/>
      <c r="E973" s="73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</row>
    <row r="974" spans="1:25" ht="15.75" customHeight="1" x14ac:dyDescent="0.25">
      <c r="A974" s="73"/>
      <c r="B974" s="77"/>
      <c r="C974" s="73"/>
      <c r="D974" s="77"/>
      <c r="E974" s="73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</row>
    <row r="975" spans="1:25" ht="15.75" customHeight="1" x14ac:dyDescent="0.25">
      <c r="A975" s="73"/>
      <c r="B975" s="77"/>
      <c r="C975" s="73"/>
      <c r="D975" s="77"/>
      <c r="E975" s="73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</row>
    <row r="976" spans="1:25" ht="15.75" customHeight="1" x14ac:dyDescent="0.25">
      <c r="A976" s="73"/>
      <c r="B976" s="77"/>
      <c r="C976" s="73"/>
      <c r="D976" s="77"/>
      <c r="E976" s="73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</row>
    <row r="977" spans="1:25" ht="15.75" customHeight="1" x14ac:dyDescent="0.25">
      <c r="A977" s="73"/>
      <c r="B977" s="77"/>
      <c r="C977" s="73"/>
      <c r="D977" s="77"/>
      <c r="E977" s="73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</row>
    <row r="978" spans="1:25" ht="15.75" customHeight="1" x14ac:dyDescent="0.25">
      <c r="A978" s="73"/>
      <c r="B978" s="77"/>
      <c r="C978" s="73"/>
      <c r="D978" s="77"/>
      <c r="E978" s="73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</row>
    <row r="979" spans="1:25" ht="15.75" customHeight="1" x14ac:dyDescent="0.25">
      <c r="A979" s="73"/>
      <c r="B979" s="77"/>
      <c r="C979" s="73"/>
      <c r="D979" s="77"/>
      <c r="E979" s="73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</row>
    <row r="980" spans="1:25" ht="15.75" customHeight="1" x14ac:dyDescent="0.25">
      <c r="A980" s="73"/>
      <c r="B980" s="77"/>
      <c r="C980" s="73"/>
      <c r="D980" s="77"/>
      <c r="E980" s="73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</row>
    <row r="981" spans="1:25" ht="15.75" customHeight="1" x14ac:dyDescent="0.25">
      <c r="A981" s="73"/>
      <c r="B981" s="77"/>
      <c r="C981" s="73"/>
      <c r="D981" s="77"/>
      <c r="E981" s="73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</row>
    <row r="982" spans="1:25" ht="15.75" customHeight="1" x14ac:dyDescent="0.25">
      <c r="A982" s="73"/>
      <c r="B982" s="77"/>
      <c r="C982" s="73"/>
      <c r="D982" s="77"/>
      <c r="E982" s="73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</row>
    <row r="983" spans="1:25" ht="15.75" customHeight="1" x14ac:dyDescent="0.25">
      <c r="A983" s="73"/>
      <c r="B983" s="77"/>
      <c r="C983" s="73"/>
      <c r="D983" s="77"/>
      <c r="E983" s="73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</row>
    <row r="984" spans="1:25" ht="15.75" customHeight="1" x14ac:dyDescent="0.25">
      <c r="A984" s="73"/>
      <c r="B984" s="77"/>
      <c r="C984" s="73"/>
      <c r="D984" s="77"/>
      <c r="E984" s="73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</row>
    <row r="985" spans="1:25" ht="15.75" customHeight="1" x14ac:dyDescent="0.25">
      <c r="A985" s="73"/>
      <c r="B985" s="77"/>
      <c r="C985" s="73"/>
      <c r="D985" s="77"/>
      <c r="E985" s="73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</row>
    <row r="986" spans="1:25" ht="15.75" customHeight="1" x14ac:dyDescent="0.25">
      <c r="A986" s="73"/>
      <c r="B986" s="77"/>
      <c r="C986" s="73"/>
      <c r="D986" s="77"/>
      <c r="E986" s="73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</row>
    <row r="987" spans="1:25" ht="15.75" customHeight="1" x14ac:dyDescent="0.25">
      <c r="A987" s="73"/>
      <c r="B987" s="77"/>
      <c r="C987" s="73"/>
      <c r="D987" s="77"/>
      <c r="E987" s="73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</row>
    <row r="988" spans="1:25" ht="15.75" customHeight="1" x14ac:dyDescent="0.25">
      <c r="A988" s="73"/>
      <c r="B988" s="77"/>
      <c r="C988" s="73"/>
      <c r="D988" s="77"/>
      <c r="E988" s="73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</row>
    <row r="989" spans="1:25" ht="15.75" customHeight="1" x14ac:dyDescent="0.25">
      <c r="A989" s="73"/>
      <c r="B989" s="77"/>
      <c r="C989" s="73"/>
      <c r="D989" s="77"/>
      <c r="E989" s="73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</row>
    <row r="990" spans="1:25" ht="15.75" customHeight="1" x14ac:dyDescent="0.25">
      <c r="A990" s="73"/>
      <c r="B990" s="77"/>
      <c r="C990" s="73"/>
      <c r="D990" s="77"/>
      <c r="E990" s="73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</row>
    <row r="991" spans="1:25" ht="15.75" customHeight="1" x14ac:dyDescent="0.25">
      <c r="A991" s="73"/>
      <c r="B991" s="77"/>
      <c r="C991" s="73"/>
      <c r="D991" s="77"/>
      <c r="E991" s="73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</row>
    <row r="992" spans="1:25" ht="15.75" customHeight="1" x14ac:dyDescent="0.25">
      <c r="A992" s="73"/>
      <c r="B992" s="77"/>
      <c r="C992" s="73"/>
      <c r="D992" s="77"/>
      <c r="E992" s="73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</row>
    <row r="993" spans="1:5" ht="15" customHeight="1" x14ac:dyDescent="0.25">
      <c r="A993" s="73"/>
      <c r="B993" s="77"/>
      <c r="C993" s="73"/>
      <c r="D993" s="77"/>
      <c r="E993" s="73"/>
    </row>
    <row r="994" spans="1:5" ht="15" customHeight="1" x14ac:dyDescent="0.25">
      <c r="A994" s="73"/>
      <c r="B994" s="77"/>
      <c r="C994" s="73"/>
      <c r="D994" s="77"/>
      <c r="E994" s="73"/>
    </row>
  </sheetData>
  <pageMargins left="0.7" right="0.7" top="0.75" bottom="0.75" header="0.3" footer="0.3"/>
  <pageSetup paperSize="9" scale="51" fitToHeight="0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95"/>
  <sheetViews>
    <sheetView topLeftCell="A7" workbookViewId="0">
      <selection activeCell="D1" sqref="D1"/>
    </sheetView>
  </sheetViews>
  <sheetFormatPr defaultColWidth="14.42578125" defaultRowHeight="15" x14ac:dyDescent="0.25"/>
  <cols>
    <col min="1" max="1" width="10" style="129" customWidth="1"/>
    <col min="2" max="2" width="65.85546875" style="129" customWidth="1"/>
    <col min="3" max="3" width="17.28515625" style="136" customWidth="1"/>
    <col min="4" max="4" width="32.5703125" style="129" customWidth="1"/>
    <col min="5" max="5" width="14.7109375" style="136" customWidth="1"/>
    <col min="6" max="16384" width="14.42578125" style="129"/>
  </cols>
  <sheetData>
    <row r="1" spans="1:5" ht="33" customHeight="1" x14ac:dyDescent="0.25">
      <c r="A1" s="119"/>
      <c r="B1" s="181" t="s">
        <v>154</v>
      </c>
      <c r="C1" s="161"/>
      <c r="D1" s="178" t="s">
        <v>240</v>
      </c>
      <c r="E1" s="120"/>
    </row>
    <row r="2" spans="1:5" ht="33" customHeight="1" x14ac:dyDescent="0.25">
      <c r="A2" s="94" t="s">
        <v>115</v>
      </c>
      <c r="B2" s="95" t="s">
        <v>116</v>
      </c>
      <c r="C2" s="96" t="s">
        <v>117</v>
      </c>
      <c r="D2" s="95" t="s">
        <v>118</v>
      </c>
      <c r="E2" s="96" t="s">
        <v>77</v>
      </c>
    </row>
    <row r="3" spans="1:5" ht="33" customHeight="1" x14ac:dyDescent="0.25">
      <c r="A3" s="97" t="s">
        <v>3</v>
      </c>
      <c r="B3" s="98" t="s">
        <v>155</v>
      </c>
      <c r="C3" s="84" t="s">
        <v>42</v>
      </c>
      <c r="D3" s="98" t="s">
        <v>156</v>
      </c>
      <c r="E3" s="84" t="s">
        <v>136</v>
      </c>
    </row>
    <row r="4" spans="1:5" ht="42" customHeight="1" x14ac:dyDescent="0.25">
      <c r="A4" s="99" t="s">
        <v>5</v>
      </c>
      <c r="B4" s="100" t="s">
        <v>157</v>
      </c>
      <c r="C4" s="87" t="s">
        <v>24</v>
      </c>
      <c r="D4" s="100" t="s">
        <v>158</v>
      </c>
      <c r="E4" s="87" t="s">
        <v>133</v>
      </c>
    </row>
    <row r="5" spans="1:5" ht="46.5" customHeight="1" x14ac:dyDescent="0.25">
      <c r="A5" s="97" t="s">
        <v>7</v>
      </c>
      <c r="B5" s="98" t="s">
        <v>159</v>
      </c>
      <c r="C5" s="84" t="s">
        <v>24</v>
      </c>
      <c r="D5" s="98" t="s">
        <v>127</v>
      </c>
      <c r="E5" s="84" t="s">
        <v>128</v>
      </c>
    </row>
    <row r="6" spans="1:5" ht="33" customHeight="1" x14ac:dyDescent="0.25">
      <c r="A6" s="99" t="s">
        <v>9</v>
      </c>
      <c r="B6" s="100" t="s">
        <v>160</v>
      </c>
      <c r="C6" s="87" t="s">
        <v>96</v>
      </c>
      <c r="D6" s="100" t="s">
        <v>161</v>
      </c>
      <c r="E6" s="84" t="s">
        <v>128</v>
      </c>
    </row>
    <row r="7" spans="1:5" ht="44.25" customHeight="1" x14ac:dyDescent="0.25">
      <c r="A7" s="97" t="s">
        <v>14</v>
      </c>
      <c r="B7" s="98" t="s">
        <v>162</v>
      </c>
      <c r="C7" s="84" t="s">
        <v>24</v>
      </c>
      <c r="D7" s="98" t="s">
        <v>125</v>
      </c>
      <c r="E7" s="84" t="s">
        <v>15</v>
      </c>
    </row>
    <row r="8" spans="1:5" ht="33" customHeight="1" x14ac:dyDescent="0.25">
      <c r="A8" s="99" t="s">
        <v>17</v>
      </c>
      <c r="B8" s="100" t="s">
        <v>163</v>
      </c>
      <c r="C8" s="87" t="s">
        <v>24</v>
      </c>
      <c r="D8" s="100" t="s">
        <v>164</v>
      </c>
      <c r="E8" s="84" t="s">
        <v>15</v>
      </c>
    </row>
    <row r="9" spans="1:5" ht="33" customHeight="1" x14ac:dyDescent="0.25">
      <c r="A9" s="97" t="s">
        <v>21</v>
      </c>
      <c r="B9" s="98" t="s">
        <v>165</v>
      </c>
      <c r="C9" s="84" t="s">
        <v>24</v>
      </c>
      <c r="D9" s="98" t="s">
        <v>166</v>
      </c>
      <c r="E9" s="84" t="s">
        <v>167</v>
      </c>
    </row>
    <row r="10" spans="1:5" ht="45" customHeight="1" x14ac:dyDescent="0.25">
      <c r="A10" s="99" t="s">
        <v>25</v>
      </c>
      <c r="B10" s="100" t="s">
        <v>168</v>
      </c>
      <c r="C10" s="87" t="s">
        <v>96</v>
      </c>
      <c r="D10" s="100" t="s">
        <v>169</v>
      </c>
      <c r="E10" s="87" t="s">
        <v>15</v>
      </c>
    </row>
    <row r="11" spans="1:5" ht="45" customHeight="1" x14ac:dyDescent="0.25">
      <c r="A11" s="97" t="s">
        <v>26</v>
      </c>
      <c r="B11" s="71" t="s">
        <v>170</v>
      </c>
      <c r="C11" s="162" t="s">
        <v>103</v>
      </c>
      <c r="D11" s="103" t="s">
        <v>171</v>
      </c>
      <c r="E11" s="87" t="s">
        <v>15</v>
      </c>
    </row>
    <row r="12" spans="1:5" ht="57.75" customHeight="1" x14ac:dyDescent="0.25">
      <c r="A12" s="99" t="s">
        <v>28</v>
      </c>
      <c r="B12" s="64" t="s">
        <v>172</v>
      </c>
      <c r="C12" s="163" t="s">
        <v>42</v>
      </c>
      <c r="D12" s="68" t="s">
        <v>140</v>
      </c>
      <c r="E12" s="121" t="s">
        <v>173</v>
      </c>
    </row>
    <row r="13" spans="1:5" ht="51" customHeight="1" x14ac:dyDescent="0.25">
      <c r="A13" s="97" t="s">
        <v>31</v>
      </c>
      <c r="B13" s="130" t="s">
        <v>174</v>
      </c>
      <c r="C13" s="164" t="s">
        <v>109</v>
      </c>
      <c r="D13" s="126" t="s">
        <v>175</v>
      </c>
      <c r="E13" s="131" t="s">
        <v>15</v>
      </c>
    </row>
    <row r="14" spans="1:5" ht="33" customHeight="1" x14ac:dyDescent="0.25">
      <c r="A14" s="97" t="s">
        <v>32</v>
      </c>
      <c r="B14" s="102" t="s">
        <v>176</v>
      </c>
      <c r="C14" s="165" t="s">
        <v>147</v>
      </c>
      <c r="D14" s="132" t="s">
        <v>148</v>
      </c>
      <c r="E14" s="133" t="s">
        <v>133</v>
      </c>
    </row>
    <row r="15" spans="1:5" ht="33" customHeight="1" x14ac:dyDescent="0.25">
      <c r="A15" s="97" t="s">
        <v>33</v>
      </c>
      <c r="B15" s="102" t="s">
        <v>237</v>
      </c>
      <c r="C15" s="165" t="s">
        <v>42</v>
      </c>
      <c r="D15" s="132" t="s">
        <v>149</v>
      </c>
      <c r="E15" s="102" t="s">
        <v>150</v>
      </c>
    </row>
    <row r="16" spans="1:5" ht="33" customHeight="1" x14ac:dyDescent="0.25">
      <c r="A16" s="97" t="s">
        <v>35</v>
      </c>
      <c r="B16" s="134" t="s">
        <v>113</v>
      </c>
      <c r="C16" s="135"/>
      <c r="D16" s="134" t="s">
        <v>45</v>
      </c>
      <c r="E16" s="135"/>
    </row>
    <row r="17" spans="1:5" ht="33" customHeight="1" x14ac:dyDescent="0.25">
      <c r="A17" s="122"/>
      <c r="B17" s="123"/>
      <c r="C17" s="122"/>
      <c r="D17" s="123"/>
      <c r="E17" s="122"/>
    </row>
    <row r="18" spans="1:5" ht="33" customHeight="1" x14ac:dyDescent="0.25">
      <c r="A18" s="122"/>
      <c r="B18" s="123"/>
      <c r="C18" s="122"/>
      <c r="D18" s="123"/>
      <c r="E18" s="122"/>
    </row>
    <row r="19" spans="1:5" ht="33" customHeight="1" x14ac:dyDescent="0.25">
      <c r="A19" s="122"/>
      <c r="B19" s="123"/>
      <c r="C19" s="122"/>
      <c r="D19" s="123"/>
      <c r="E19" s="122"/>
    </row>
    <row r="20" spans="1:5" ht="33" customHeight="1" x14ac:dyDescent="0.25">
      <c r="A20" s="122"/>
      <c r="B20" s="123"/>
      <c r="C20" s="122"/>
      <c r="D20" s="123"/>
      <c r="E20" s="122"/>
    </row>
    <row r="21" spans="1:5" ht="33" customHeight="1" x14ac:dyDescent="0.25">
      <c r="A21" s="122"/>
      <c r="B21" s="123"/>
      <c r="C21" s="122"/>
      <c r="D21" s="123"/>
      <c r="E21" s="122"/>
    </row>
    <row r="22" spans="1:5" ht="33" customHeight="1" x14ac:dyDescent="0.25">
      <c r="A22" s="122"/>
      <c r="B22" s="123"/>
      <c r="C22" s="122"/>
      <c r="D22" s="123"/>
      <c r="E22" s="122"/>
    </row>
    <row r="23" spans="1:5" ht="33" customHeight="1" x14ac:dyDescent="0.25">
      <c r="A23" s="122"/>
      <c r="B23" s="123"/>
      <c r="C23" s="122"/>
      <c r="D23" s="123"/>
      <c r="E23" s="122"/>
    </row>
    <row r="24" spans="1:5" ht="33" customHeight="1" x14ac:dyDescent="0.25">
      <c r="A24" s="122"/>
      <c r="B24" s="123"/>
      <c r="C24" s="122"/>
      <c r="D24" s="123"/>
      <c r="E24" s="122"/>
    </row>
    <row r="25" spans="1:5" ht="33" customHeight="1" x14ac:dyDescent="0.25">
      <c r="A25" s="122"/>
      <c r="B25" s="123"/>
      <c r="C25" s="122"/>
      <c r="D25" s="123"/>
      <c r="E25" s="122"/>
    </row>
    <row r="26" spans="1:5" ht="33" customHeight="1" x14ac:dyDescent="0.25">
      <c r="A26" s="122"/>
      <c r="B26" s="123"/>
      <c r="C26" s="122"/>
      <c r="D26" s="123"/>
      <c r="E26" s="122"/>
    </row>
    <row r="27" spans="1:5" ht="33" customHeight="1" x14ac:dyDescent="0.25">
      <c r="A27" s="122"/>
      <c r="B27" s="123"/>
      <c r="C27" s="122"/>
      <c r="D27" s="123"/>
      <c r="E27" s="122"/>
    </row>
    <row r="28" spans="1:5" ht="33" customHeight="1" x14ac:dyDescent="0.25">
      <c r="A28" s="122"/>
      <c r="B28" s="123"/>
      <c r="C28" s="122"/>
      <c r="D28" s="123"/>
      <c r="E28" s="122"/>
    </row>
    <row r="29" spans="1:5" ht="33" customHeight="1" x14ac:dyDescent="0.25">
      <c r="A29" s="122"/>
      <c r="B29" s="123"/>
      <c r="C29" s="122"/>
      <c r="D29" s="123"/>
      <c r="E29" s="122"/>
    </row>
    <row r="30" spans="1:5" ht="33" customHeight="1" x14ac:dyDescent="0.25">
      <c r="A30" s="122"/>
      <c r="B30" s="123"/>
      <c r="C30" s="122"/>
      <c r="D30" s="123"/>
      <c r="E30" s="122"/>
    </row>
    <row r="31" spans="1:5" ht="33" customHeight="1" x14ac:dyDescent="0.25">
      <c r="A31" s="122"/>
      <c r="B31" s="123"/>
      <c r="C31" s="122"/>
      <c r="D31" s="123"/>
      <c r="E31" s="122"/>
    </row>
    <row r="32" spans="1:5" ht="33" customHeight="1" x14ac:dyDescent="0.25">
      <c r="A32" s="122"/>
      <c r="B32" s="123"/>
      <c r="C32" s="122"/>
      <c r="D32" s="123"/>
      <c r="E32" s="122"/>
    </row>
    <row r="33" spans="1:5" ht="33" customHeight="1" x14ac:dyDescent="0.25">
      <c r="A33" s="122"/>
      <c r="B33" s="123"/>
      <c r="C33" s="122"/>
      <c r="D33" s="123"/>
      <c r="E33" s="122"/>
    </row>
    <row r="34" spans="1:5" ht="33" customHeight="1" x14ac:dyDescent="0.25">
      <c r="A34" s="122"/>
      <c r="B34" s="123"/>
      <c r="C34" s="122"/>
      <c r="D34" s="123"/>
      <c r="E34" s="122"/>
    </row>
    <row r="35" spans="1:5" ht="33" customHeight="1" x14ac:dyDescent="0.25">
      <c r="A35" s="122"/>
      <c r="B35" s="123"/>
      <c r="C35" s="122"/>
      <c r="D35" s="123"/>
      <c r="E35" s="122"/>
    </row>
    <row r="36" spans="1:5" ht="33" customHeight="1" x14ac:dyDescent="0.25">
      <c r="A36" s="122"/>
      <c r="B36" s="123"/>
      <c r="C36" s="122"/>
      <c r="D36" s="123"/>
      <c r="E36" s="122"/>
    </row>
    <row r="37" spans="1:5" ht="33" customHeight="1" x14ac:dyDescent="0.25">
      <c r="A37" s="122"/>
      <c r="B37" s="123"/>
      <c r="C37" s="122"/>
      <c r="D37" s="123"/>
      <c r="E37" s="122"/>
    </row>
    <row r="38" spans="1:5" ht="33" customHeight="1" x14ac:dyDescent="0.25">
      <c r="A38" s="122"/>
      <c r="B38" s="123"/>
      <c r="C38" s="122"/>
      <c r="D38" s="123"/>
      <c r="E38" s="122"/>
    </row>
    <row r="39" spans="1:5" ht="33" customHeight="1" x14ac:dyDescent="0.25">
      <c r="A39" s="122"/>
      <c r="B39" s="123"/>
      <c r="C39" s="122"/>
      <c r="D39" s="123"/>
      <c r="E39" s="122"/>
    </row>
    <row r="40" spans="1:5" ht="33" customHeight="1" x14ac:dyDescent="0.25">
      <c r="A40" s="122"/>
      <c r="B40" s="123"/>
      <c r="C40" s="122"/>
      <c r="D40" s="123"/>
      <c r="E40" s="122"/>
    </row>
    <row r="41" spans="1:5" ht="33" customHeight="1" x14ac:dyDescent="0.25">
      <c r="A41" s="122"/>
      <c r="B41" s="123"/>
      <c r="C41" s="122"/>
      <c r="D41" s="123"/>
      <c r="E41" s="122"/>
    </row>
    <row r="42" spans="1:5" ht="33" customHeight="1" x14ac:dyDescent="0.25">
      <c r="A42" s="122"/>
      <c r="B42" s="123"/>
      <c r="C42" s="122"/>
      <c r="D42" s="123"/>
      <c r="E42" s="122"/>
    </row>
    <row r="43" spans="1:5" ht="33" customHeight="1" x14ac:dyDescent="0.25">
      <c r="A43" s="122"/>
      <c r="B43" s="123"/>
      <c r="C43" s="122"/>
      <c r="D43" s="123"/>
      <c r="E43" s="122"/>
    </row>
    <row r="44" spans="1:5" ht="33" customHeight="1" x14ac:dyDescent="0.25">
      <c r="A44" s="122"/>
      <c r="B44" s="123"/>
      <c r="C44" s="122"/>
      <c r="D44" s="123"/>
      <c r="E44" s="122"/>
    </row>
    <row r="45" spans="1:5" ht="33" customHeight="1" x14ac:dyDescent="0.25">
      <c r="A45" s="122"/>
      <c r="B45" s="123"/>
      <c r="C45" s="122"/>
      <c r="D45" s="123"/>
      <c r="E45" s="122"/>
    </row>
    <row r="46" spans="1:5" ht="33" customHeight="1" x14ac:dyDescent="0.25">
      <c r="A46" s="122"/>
      <c r="B46" s="123"/>
      <c r="C46" s="122"/>
      <c r="D46" s="123"/>
      <c r="E46" s="122"/>
    </row>
    <row r="47" spans="1:5" ht="33" customHeight="1" x14ac:dyDescent="0.25">
      <c r="A47" s="122"/>
      <c r="B47" s="123"/>
      <c r="C47" s="122"/>
      <c r="D47" s="123"/>
      <c r="E47" s="122"/>
    </row>
    <row r="48" spans="1:5" ht="33" customHeight="1" x14ac:dyDescent="0.25">
      <c r="A48" s="122"/>
      <c r="B48" s="123"/>
      <c r="C48" s="122"/>
      <c r="D48" s="123"/>
      <c r="E48" s="122"/>
    </row>
    <row r="49" spans="1:5" ht="33" customHeight="1" x14ac:dyDescent="0.25">
      <c r="A49" s="122"/>
      <c r="B49" s="123"/>
      <c r="C49" s="122"/>
      <c r="D49" s="123"/>
      <c r="E49" s="122"/>
    </row>
    <row r="50" spans="1:5" ht="33" customHeight="1" x14ac:dyDescent="0.25">
      <c r="A50" s="122"/>
      <c r="B50" s="123"/>
      <c r="C50" s="122"/>
      <c r="D50" s="123"/>
      <c r="E50" s="122"/>
    </row>
    <row r="51" spans="1:5" ht="33" customHeight="1" x14ac:dyDescent="0.25">
      <c r="A51" s="122"/>
      <c r="B51" s="123"/>
      <c r="C51" s="122"/>
      <c r="D51" s="123"/>
      <c r="E51" s="122"/>
    </row>
    <row r="52" spans="1:5" ht="33" customHeight="1" x14ac:dyDescent="0.25">
      <c r="A52" s="122"/>
      <c r="B52" s="123"/>
      <c r="C52" s="122"/>
      <c r="D52" s="123"/>
      <c r="E52" s="122"/>
    </row>
    <row r="53" spans="1:5" ht="33" customHeight="1" x14ac:dyDescent="0.25">
      <c r="A53" s="122"/>
      <c r="B53" s="123"/>
      <c r="C53" s="122"/>
      <c r="D53" s="123"/>
      <c r="E53" s="122"/>
    </row>
    <row r="54" spans="1:5" ht="33" customHeight="1" x14ac:dyDescent="0.25">
      <c r="A54" s="122"/>
      <c r="B54" s="123"/>
      <c r="C54" s="122"/>
      <c r="D54" s="123"/>
      <c r="E54" s="122"/>
    </row>
    <row r="55" spans="1:5" ht="33" customHeight="1" x14ac:dyDescent="0.25">
      <c r="A55" s="122"/>
      <c r="B55" s="123"/>
      <c r="C55" s="122"/>
      <c r="D55" s="123"/>
      <c r="E55" s="122"/>
    </row>
    <row r="56" spans="1:5" ht="33" customHeight="1" x14ac:dyDescent="0.25">
      <c r="A56" s="122"/>
      <c r="B56" s="123"/>
      <c r="C56" s="122"/>
      <c r="D56" s="123"/>
      <c r="E56" s="122"/>
    </row>
    <row r="57" spans="1:5" ht="33" customHeight="1" x14ac:dyDescent="0.25">
      <c r="A57" s="122"/>
      <c r="B57" s="123"/>
      <c r="C57" s="122"/>
      <c r="D57" s="123"/>
      <c r="E57" s="122"/>
    </row>
    <row r="58" spans="1:5" ht="33" customHeight="1" x14ac:dyDescent="0.25">
      <c r="A58" s="122"/>
      <c r="B58" s="123"/>
      <c r="C58" s="122"/>
      <c r="D58" s="123"/>
      <c r="E58" s="122"/>
    </row>
    <row r="59" spans="1:5" ht="33" customHeight="1" x14ac:dyDescent="0.25">
      <c r="A59" s="122"/>
      <c r="B59" s="123"/>
      <c r="C59" s="122"/>
      <c r="D59" s="123"/>
      <c r="E59" s="122"/>
    </row>
    <row r="60" spans="1:5" ht="33" customHeight="1" x14ac:dyDescent="0.25">
      <c r="A60" s="122"/>
      <c r="B60" s="123"/>
      <c r="C60" s="122"/>
      <c r="D60" s="123"/>
      <c r="E60" s="122"/>
    </row>
    <row r="61" spans="1:5" ht="33" customHeight="1" x14ac:dyDescent="0.25">
      <c r="A61" s="122"/>
      <c r="B61" s="123"/>
      <c r="C61" s="122"/>
      <c r="D61" s="123"/>
      <c r="E61" s="122"/>
    </row>
    <row r="62" spans="1:5" ht="33" customHeight="1" x14ac:dyDescent="0.25">
      <c r="A62" s="122"/>
      <c r="B62" s="123"/>
      <c r="C62" s="122"/>
      <c r="D62" s="123"/>
      <c r="E62" s="122"/>
    </row>
    <row r="63" spans="1:5" ht="33" customHeight="1" x14ac:dyDescent="0.25">
      <c r="A63" s="122"/>
      <c r="B63" s="123"/>
      <c r="C63" s="122"/>
      <c r="D63" s="123"/>
      <c r="E63" s="122"/>
    </row>
    <row r="64" spans="1:5" ht="33" customHeight="1" x14ac:dyDescent="0.25">
      <c r="A64" s="122"/>
      <c r="B64" s="123"/>
      <c r="C64" s="122"/>
      <c r="D64" s="123"/>
      <c r="E64" s="122"/>
    </row>
    <row r="65" spans="1:5" ht="33" customHeight="1" x14ac:dyDescent="0.25">
      <c r="A65" s="122"/>
      <c r="B65" s="123"/>
      <c r="C65" s="122"/>
      <c r="D65" s="123"/>
      <c r="E65" s="122"/>
    </row>
    <row r="66" spans="1:5" ht="33" customHeight="1" x14ac:dyDescent="0.25">
      <c r="A66" s="122"/>
      <c r="B66" s="123"/>
      <c r="C66" s="122"/>
      <c r="D66" s="123"/>
      <c r="E66" s="122"/>
    </row>
    <row r="67" spans="1:5" ht="33" customHeight="1" x14ac:dyDescent="0.25">
      <c r="A67" s="122"/>
      <c r="B67" s="123"/>
      <c r="C67" s="122"/>
      <c r="D67" s="123"/>
      <c r="E67" s="122"/>
    </row>
    <row r="68" spans="1:5" ht="33" customHeight="1" x14ac:dyDescent="0.25">
      <c r="A68" s="122"/>
      <c r="B68" s="123"/>
      <c r="C68" s="122"/>
      <c r="D68" s="123"/>
      <c r="E68" s="122"/>
    </row>
    <row r="69" spans="1:5" ht="33" customHeight="1" x14ac:dyDescent="0.25">
      <c r="A69" s="122"/>
      <c r="B69" s="123"/>
      <c r="C69" s="122"/>
      <c r="D69" s="123"/>
      <c r="E69" s="122"/>
    </row>
    <row r="70" spans="1:5" ht="33" customHeight="1" x14ac:dyDescent="0.25">
      <c r="A70" s="122"/>
      <c r="B70" s="123"/>
      <c r="C70" s="122"/>
      <c r="D70" s="123"/>
      <c r="E70" s="122"/>
    </row>
    <row r="71" spans="1:5" ht="33" customHeight="1" x14ac:dyDescent="0.25">
      <c r="A71" s="122"/>
      <c r="B71" s="123"/>
      <c r="C71" s="122"/>
      <c r="D71" s="123"/>
      <c r="E71" s="122"/>
    </row>
    <row r="72" spans="1:5" ht="33" customHeight="1" x14ac:dyDescent="0.25">
      <c r="A72" s="122"/>
      <c r="B72" s="123"/>
      <c r="C72" s="122"/>
      <c r="D72" s="123"/>
      <c r="E72" s="122"/>
    </row>
    <row r="73" spans="1:5" ht="33" customHeight="1" x14ac:dyDescent="0.25">
      <c r="A73" s="122"/>
      <c r="B73" s="123"/>
      <c r="C73" s="122"/>
      <c r="D73" s="123"/>
      <c r="E73" s="122"/>
    </row>
    <row r="74" spans="1:5" ht="33" customHeight="1" x14ac:dyDescent="0.25">
      <c r="A74" s="122"/>
      <c r="B74" s="123"/>
      <c r="C74" s="122"/>
      <c r="D74" s="123"/>
      <c r="E74" s="122"/>
    </row>
    <row r="75" spans="1:5" ht="33" customHeight="1" x14ac:dyDescent="0.25">
      <c r="A75" s="122"/>
      <c r="B75" s="123"/>
      <c r="C75" s="122"/>
      <c r="D75" s="123"/>
      <c r="E75" s="122"/>
    </row>
    <row r="76" spans="1:5" ht="33" customHeight="1" x14ac:dyDescent="0.25">
      <c r="A76" s="122"/>
      <c r="B76" s="123"/>
      <c r="C76" s="122"/>
      <c r="D76" s="123"/>
      <c r="E76" s="122"/>
    </row>
    <row r="77" spans="1:5" ht="33" customHeight="1" x14ac:dyDescent="0.25">
      <c r="A77" s="122"/>
      <c r="B77" s="123"/>
      <c r="C77" s="122"/>
      <c r="D77" s="123"/>
      <c r="E77" s="122"/>
    </row>
    <row r="78" spans="1:5" ht="33" customHeight="1" x14ac:dyDescent="0.25">
      <c r="A78" s="122"/>
      <c r="B78" s="123"/>
      <c r="C78" s="122"/>
      <c r="D78" s="123"/>
      <c r="E78" s="122"/>
    </row>
    <row r="79" spans="1:5" ht="33" customHeight="1" x14ac:dyDescent="0.25">
      <c r="A79" s="122"/>
      <c r="B79" s="123"/>
      <c r="C79" s="122"/>
      <c r="D79" s="123"/>
      <c r="E79" s="122"/>
    </row>
    <row r="80" spans="1:5" ht="33" customHeight="1" x14ac:dyDescent="0.25">
      <c r="A80" s="122"/>
      <c r="B80" s="123"/>
      <c r="C80" s="122"/>
      <c r="D80" s="123"/>
      <c r="E80" s="122"/>
    </row>
    <row r="81" spans="1:5" ht="33" customHeight="1" x14ac:dyDescent="0.25">
      <c r="A81" s="122"/>
      <c r="B81" s="123"/>
      <c r="C81" s="122"/>
      <c r="D81" s="123"/>
      <c r="E81" s="122"/>
    </row>
    <row r="82" spans="1:5" ht="33" customHeight="1" x14ac:dyDescent="0.25">
      <c r="A82" s="122"/>
      <c r="B82" s="123"/>
      <c r="C82" s="122"/>
      <c r="D82" s="123"/>
      <c r="E82" s="122"/>
    </row>
    <row r="83" spans="1:5" ht="33" customHeight="1" x14ac:dyDescent="0.25">
      <c r="A83" s="122"/>
      <c r="B83" s="123"/>
      <c r="C83" s="122"/>
      <c r="D83" s="123"/>
      <c r="E83" s="122"/>
    </row>
    <row r="84" spans="1:5" ht="33" customHeight="1" x14ac:dyDescent="0.25">
      <c r="A84" s="122"/>
      <c r="B84" s="123"/>
      <c r="C84" s="122"/>
      <c r="D84" s="123"/>
      <c r="E84" s="122"/>
    </row>
    <row r="85" spans="1:5" ht="33" customHeight="1" x14ac:dyDescent="0.25">
      <c r="A85" s="122"/>
      <c r="B85" s="123"/>
      <c r="C85" s="122"/>
      <c r="D85" s="123"/>
      <c r="E85" s="122"/>
    </row>
    <row r="86" spans="1:5" ht="33" customHeight="1" x14ac:dyDescent="0.25">
      <c r="A86" s="122"/>
      <c r="B86" s="123"/>
      <c r="C86" s="122"/>
      <c r="D86" s="123"/>
      <c r="E86" s="122"/>
    </row>
    <row r="87" spans="1:5" ht="33" customHeight="1" x14ac:dyDescent="0.25">
      <c r="A87" s="122"/>
      <c r="B87" s="123"/>
      <c r="C87" s="122"/>
      <c r="D87" s="123"/>
      <c r="E87" s="122"/>
    </row>
    <row r="88" spans="1:5" ht="33" customHeight="1" x14ac:dyDescent="0.25">
      <c r="A88" s="122"/>
      <c r="B88" s="123"/>
      <c r="C88" s="122"/>
      <c r="D88" s="123"/>
      <c r="E88" s="122"/>
    </row>
    <row r="89" spans="1:5" ht="33" customHeight="1" x14ac:dyDescent="0.25">
      <c r="A89" s="122"/>
      <c r="B89" s="123"/>
      <c r="C89" s="122"/>
      <c r="D89" s="123"/>
      <c r="E89" s="122"/>
    </row>
    <row r="90" spans="1:5" ht="33" customHeight="1" x14ac:dyDescent="0.25">
      <c r="A90" s="122"/>
      <c r="B90" s="123"/>
      <c r="C90" s="122"/>
      <c r="D90" s="123"/>
      <c r="E90" s="122"/>
    </row>
    <row r="91" spans="1:5" ht="33" customHeight="1" x14ac:dyDescent="0.25">
      <c r="A91" s="122"/>
      <c r="B91" s="123"/>
      <c r="C91" s="122"/>
      <c r="D91" s="123"/>
      <c r="E91" s="122"/>
    </row>
    <row r="92" spans="1:5" ht="33" customHeight="1" x14ac:dyDescent="0.25">
      <c r="A92" s="122"/>
      <c r="B92" s="123"/>
      <c r="C92" s="122"/>
      <c r="D92" s="123"/>
      <c r="E92" s="122"/>
    </row>
    <row r="93" spans="1:5" ht="33" customHeight="1" x14ac:dyDescent="0.25">
      <c r="A93" s="122"/>
      <c r="B93" s="123"/>
      <c r="C93" s="122"/>
      <c r="D93" s="123"/>
      <c r="E93" s="122"/>
    </row>
    <row r="94" spans="1:5" ht="33" customHeight="1" x14ac:dyDescent="0.25">
      <c r="A94" s="122"/>
      <c r="B94" s="123"/>
      <c r="C94" s="122"/>
      <c r="D94" s="123"/>
      <c r="E94" s="122"/>
    </row>
    <row r="95" spans="1:5" ht="33" customHeight="1" x14ac:dyDescent="0.25">
      <c r="A95" s="122"/>
      <c r="B95" s="123"/>
      <c r="C95" s="122"/>
      <c r="D95" s="123"/>
      <c r="E95" s="122"/>
    </row>
    <row r="96" spans="1:5" ht="33" customHeight="1" x14ac:dyDescent="0.25">
      <c r="A96" s="122"/>
      <c r="B96" s="123"/>
      <c r="C96" s="122"/>
      <c r="D96" s="123"/>
      <c r="E96" s="122"/>
    </row>
    <row r="97" spans="1:5" ht="33" customHeight="1" x14ac:dyDescent="0.25">
      <c r="A97" s="122"/>
      <c r="B97" s="123"/>
      <c r="C97" s="122"/>
      <c r="D97" s="123"/>
      <c r="E97" s="122"/>
    </row>
    <row r="98" spans="1:5" ht="33" customHeight="1" x14ac:dyDescent="0.25">
      <c r="A98" s="122"/>
      <c r="B98" s="123"/>
      <c r="C98" s="122"/>
      <c r="D98" s="123"/>
      <c r="E98" s="122"/>
    </row>
    <row r="99" spans="1:5" ht="33" customHeight="1" x14ac:dyDescent="0.25">
      <c r="A99" s="122"/>
      <c r="B99" s="123"/>
      <c r="C99" s="122"/>
      <c r="D99" s="123"/>
      <c r="E99" s="122"/>
    </row>
    <row r="100" spans="1:5" ht="33" customHeight="1" x14ac:dyDescent="0.25">
      <c r="A100" s="122"/>
      <c r="B100" s="123"/>
      <c r="C100" s="122"/>
      <c r="D100" s="123"/>
      <c r="E100" s="122"/>
    </row>
    <row r="101" spans="1:5" ht="33" customHeight="1" x14ac:dyDescent="0.25">
      <c r="A101" s="122"/>
      <c r="B101" s="123"/>
      <c r="C101" s="122"/>
      <c r="D101" s="123"/>
      <c r="E101" s="122"/>
    </row>
    <row r="102" spans="1:5" ht="33" customHeight="1" x14ac:dyDescent="0.25">
      <c r="A102" s="122"/>
      <c r="B102" s="123"/>
      <c r="C102" s="122"/>
      <c r="D102" s="123"/>
      <c r="E102" s="122"/>
    </row>
    <row r="103" spans="1:5" ht="33" customHeight="1" x14ac:dyDescent="0.25">
      <c r="A103" s="122"/>
      <c r="B103" s="123"/>
      <c r="C103" s="122"/>
      <c r="D103" s="123"/>
      <c r="E103" s="122"/>
    </row>
    <row r="104" spans="1:5" ht="33" customHeight="1" x14ac:dyDescent="0.25">
      <c r="A104" s="122"/>
      <c r="B104" s="123"/>
      <c r="C104" s="122"/>
      <c r="D104" s="123"/>
      <c r="E104" s="122"/>
    </row>
    <row r="105" spans="1:5" ht="33" customHeight="1" x14ac:dyDescent="0.25">
      <c r="A105" s="122"/>
      <c r="B105" s="123"/>
      <c r="C105" s="122"/>
      <c r="D105" s="123"/>
      <c r="E105" s="122"/>
    </row>
    <row r="106" spans="1:5" ht="33" customHeight="1" x14ac:dyDescent="0.25">
      <c r="A106" s="122"/>
      <c r="B106" s="123"/>
      <c r="C106" s="122"/>
      <c r="D106" s="123"/>
      <c r="E106" s="122"/>
    </row>
    <row r="107" spans="1:5" ht="33" customHeight="1" x14ac:dyDescent="0.25">
      <c r="A107" s="122"/>
      <c r="B107" s="123"/>
      <c r="C107" s="122"/>
      <c r="D107" s="123"/>
      <c r="E107" s="122"/>
    </row>
    <row r="108" spans="1:5" ht="33" customHeight="1" x14ac:dyDescent="0.25">
      <c r="A108" s="122"/>
      <c r="B108" s="123"/>
      <c r="C108" s="122"/>
      <c r="D108" s="123"/>
      <c r="E108" s="122"/>
    </row>
    <row r="109" spans="1:5" ht="33" customHeight="1" x14ac:dyDescent="0.25">
      <c r="A109" s="122"/>
      <c r="B109" s="123"/>
      <c r="C109" s="122"/>
      <c r="D109" s="123"/>
      <c r="E109" s="122"/>
    </row>
    <row r="110" spans="1:5" ht="33" customHeight="1" x14ac:dyDescent="0.25">
      <c r="A110" s="122"/>
      <c r="B110" s="123"/>
      <c r="C110" s="122"/>
      <c r="D110" s="123"/>
      <c r="E110" s="122"/>
    </row>
    <row r="111" spans="1:5" ht="33" customHeight="1" x14ac:dyDescent="0.25">
      <c r="A111" s="122"/>
      <c r="B111" s="123"/>
      <c r="C111" s="122"/>
      <c r="D111" s="123"/>
      <c r="E111" s="122"/>
    </row>
    <row r="112" spans="1:5" ht="33" customHeight="1" x14ac:dyDescent="0.25">
      <c r="A112" s="122"/>
      <c r="B112" s="123"/>
      <c r="C112" s="122"/>
      <c r="D112" s="123"/>
      <c r="E112" s="122"/>
    </row>
    <row r="113" spans="1:5" ht="33" customHeight="1" x14ac:dyDescent="0.25">
      <c r="A113" s="122"/>
      <c r="B113" s="123"/>
      <c r="C113" s="122"/>
      <c r="D113" s="123"/>
      <c r="E113" s="122"/>
    </row>
    <row r="114" spans="1:5" ht="33" customHeight="1" x14ac:dyDescent="0.25">
      <c r="A114" s="122"/>
      <c r="B114" s="123"/>
      <c r="C114" s="122"/>
      <c r="D114" s="123"/>
      <c r="E114" s="122"/>
    </row>
    <row r="115" spans="1:5" ht="33" customHeight="1" x14ac:dyDescent="0.25">
      <c r="A115" s="122"/>
      <c r="B115" s="123"/>
      <c r="C115" s="122"/>
      <c r="D115" s="123"/>
      <c r="E115" s="122"/>
    </row>
    <row r="116" spans="1:5" ht="33" customHeight="1" x14ac:dyDescent="0.25">
      <c r="A116" s="122"/>
      <c r="B116" s="123"/>
      <c r="C116" s="122"/>
      <c r="D116" s="123"/>
      <c r="E116" s="122"/>
    </row>
    <row r="117" spans="1:5" ht="33" customHeight="1" x14ac:dyDescent="0.25">
      <c r="A117" s="122"/>
      <c r="B117" s="123"/>
      <c r="C117" s="122"/>
      <c r="D117" s="123"/>
      <c r="E117" s="122"/>
    </row>
    <row r="118" spans="1:5" ht="33" customHeight="1" x14ac:dyDescent="0.25">
      <c r="A118" s="122"/>
      <c r="B118" s="123"/>
      <c r="C118" s="122"/>
      <c r="D118" s="123"/>
      <c r="E118" s="122"/>
    </row>
    <row r="119" spans="1:5" ht="33" customHeight="1" x14ac:dyDescent="0.25">
      <c r="A119" s="122"/>
      <c r="B119" s="123"/>
      <c r="C119" s="122"/>
      <c r="D119" s="123"/>
      <c r="E119" s="122"/>
    </row>
    <row r="120" spans="1:5" ht="33" customHeight="1" x14ac:dyDescent="0.25">
      <c r="A120" s="122"/>
      <c r="B120" s="123"/>
      <c r="C120" s="122"/>
      <c r="D120" s="123"/>
      <c r="E120" s="122"/>
    </row>
    <row r="121" spans="1:5" ht="33" customHeight="1" x14ac:dyDescent="0.25">
      <c r="A121" s="122"/>
      <c r="B121" s="123"/>
      <c r="C121" s="122"/>
      <c r="D121" s="123"/>
      <c r="E121" s="122"/>
    </row>
    <row r="122" spans="1:5" ht="33" customHeight="1" x14ac:dyDescent="0.25">
      <c r="A122" s="122"/>
      <c r="B122" s="123"/>
      <c r="C122" s="122"/>
      <c r="D122" s="123"/>
      <c r="E122" s="122"/>
    </row>
    <row r="123" spans="1:5" ht="33" customHeight="1" x14ac:dyDescent="0.25">
      <c r="A123" s="122"/>
      <c r="B123" s="123"/>
      <c r="C123" s="122"/>
      <c r="D123" s="123"/>
      <c r="E123" s="122"/>
    </row>
    <row r="124" spans="1:5" ht="33" customHeight="1" x14ac:dyDescent="0.25">
      <c r="A124" s="122"/>
      <c r="B124" s="123"/>
      <c r="C124" s="122"/>
      <c r="D124" s="123"/>
      <c r="E124" s="122"/>
    </row>
    <row r="125" spans="1:5" ht="33" customHeight="1" x14ac:dyDescent="0.25">
      <c r="A125" s="122"/>
      <c r="B125" s="123"/>
      <c r="C125" s="122"/>
      <c r="D125" s="123"/>
      <c r="E125" s="122"/>
    </row>
    <row r="126" spans="1:5" ht="33" customHeight="1" x14ac:dyDescent="0.25">
      <c r="A126" s="122"/>
      <c r="B126" s="123"/>
      <c r="C126" s="122"/>
      <c r="D126" s="123"/>
      <c r="E126" s="122"/>
    </row>
    <row r="127" spans="1:5" ht="33" customHeight="1" x14ac:dyDescent="0.25">
      <c r="A127" s="122"/>
      <c r="B127" s="123"/>
      <c r="C127" s="122"/>
      <c r="D127" s="123"/>
      <c r="E127" s="122"/>
    </row>
    <row r="128" spans="1:5" ht="33" customHeight="1" x14ac:dyDescent="0.25">
      <c r="A128" s="122"/>
      <c r="B128" s="123"/>
      <c r="C128" s="122"/>
      <c r="D128" s="123"/>
      <c r="E128" s="122"/>
    </row>
    <row r="129" spans="1:5" ht="33" customHeight="1" x14ac:dyDescent="0.25">
      <c r="A129" s="122"/>
      <c r="B129" s="123"/>
      <c r="C129" s="122"/>
      <c r="D129" s="123"/>
      <c r="E129" s="122"/>
    </row>
    <row r="130" spans="1:5" ht="33" customHeight="1" x14ac:dyDescent="0.25">
      <c r="A130" s="122"/>
      <c r="B130" s="123"/>
      <c r="C130" s="122"/>
      <c r="D130" s="123"/>
      <c r="E130" s="122"/>
    </row>
    <row r="131" spans="1:5" ht="33" customHeight="1" x14ac:dyDescent="0.25">
      <c r="A131" s="122"/>
      <c r="B131" s="123"/>
      <c r="C131" s="122"/>
      <c r="D131" s="123"/>
      <c r="E131" s="122"/>
    </row>
    <row r="132" spans="1:5" ht="33" customHeight="1" x14ac:dyDescent="0.25">
      <c r="A132" s="122"/>
      <c r="B132" s="123"/>
      <c r="C132" s="122"/>
      <c r="D132" s="123"/>
      <c r="E132" s="122"/>
    </row>
    <row r="133" spans="1:5" ht="33" customHeight="1" x14ac:dyDescent="0.25">
      <c r="A133" s="122"/>
      <c r="B133" s="123"/>
      <c r="C133" s="122"/>
      <c r="D133" s="123"/>
      <c r="E133" s="122"/>
    </row>
    <row r="134" spans="1:5" ht="33" customHeight="1" x14ac:dyDescent="0.25">
      <c r="A134" s="122"/>
      <c r="B134" s="123"/>
      <c r="C134" s="122"/>
      <c r="D134" s="123"/>
      <c r="E134" s="122"/>
    </row>
    <row r="135" spans="1:5" ht="33" customHeight="1" x14ac:dyDescent="0.25">
      <c r="A135" s="122"/>
      <c r="B135" s="123"/>
      <c r="C135" s="122"/>
      <c r="D135" s="123"/>
      <c r="E135" s="122"/>
    </row>
    <row r="136" spans="1:5" ht="33" customHeight="1" x14ac:dyDescent="0.25">
      <c r="A136" s="122"/>
      <c r="B136" s="123"/>
      <c r="C136" s="122"/>
      <c r="D136" s="123"/>
      <c r="E136" s="122"/>
    </row>
    <row r="137" spans="1:5" ht="33" customHeight="1" x14ac:dyDescent="0.25">
      <c r="A137" s="122"/>
      <c r="B137" s="123"/>
      <c r="C137" s="122"/>
      <c r="D137" s="123"/>
      <c r="E137" s="122"/>
    </row>
    <row r="138" spans="1:5" ht="33" customHeight="1" x14ac:dyDescent="0.25">
      <c r="A138" s="122"/>
      <c r="B138" s="123"/>
      <c r="C138" s="122"/>
      <c r="D138" s="123"/>
      <c r="E138" s="122"/>
    </row>
    <row r="139" spans="1:5" ht="33" customHeight="1" x14ac:dyDescent="0.25">
      <c r="A139" s="122"/>
      <c r="B139" s="123"/>
      <c r="C139" s="122"/>
      <c r="D139" s="123"/>
      <c r="E139" s="122"/>
    </row>
    <row r="140" spans="1:5" ht="33" customHeight="1" x14ac:dyDescent="0.25">
      <c r="A140" s="122"/>
      <c r="B140" s="123"/>
      <c r="C140" s="122"/>
      <c r="D140" s="123"/>
      <c r="E140" s="122"/>
    </row>
    <row r="141" spans="1:5" ht="33" customHeight="1" x14ac:dyDescent="0.25">
      <c r="A141" s="122"/>
      <c r="B141" s="123"/>
      <c r="C141" s="122"/>
      <c r="D141" s="123"/>
      <c r="E141" s="122"/>
    </row>
    <row r="142" spans="1:5" ht="33" customHeight="1" x14ac:dyDescent="0.25">
      <c r="A142" s="122"/>
      <c r="B142" s="123"/>
      <c r="C142" s="122"/>
      <c r="D142" s="123"/>
      <c r="E142" s="122"/>
    </row>
    <row r="143" spans="1:5" ht="33" customHeight="1" x14ac:dyDescent="0.25">
      <c r="A143" s="122"/>
      <c r="B143" s="123"/>
      <c r="C143" s="122"/>
      <c r="D143" s="123"/>
      <c r="E143" s="122"/>
    </row>
    <row r="144" spans="1:5" ht="33" customHeight="1" x14ac:dyDescent="0.25">
      <c r="A144" s="122"/>
      <c r="B144" s="123"/>
      <c r="C144" s="122"/>
      <c r="D144" s="123"/>
      <c r="E144" s="122"/>
    </row>
    <row r="145" spans="1:5" ht="33" customHeight="1" x14ac:dyDescent="0.25">
      <c r="A145" s="122"/>
      <c r="B145" s="123"/>
      <c r="C145" s="122"/>
      <c r="D145" s="123"/>
      <c r="E145" s="122"/>
    </row>
    <row r="146" spans="1:5" ht="33" customHeight="1" x14ac:dyDescent="0.25">
      <c r="A146" s="122"/>
      <c r="B146" s="123"/>
      <c r="C146" s="122"/>
      <c r="D146" s="123"/>
      <c r="E146" s="122"/>
    </row>
    <row r="147" spans="1:5" ht="33" customHeight="1" x14ac:dyDescent="0.25">
      <c r="A147" s="122"/>
      <c r="B147" s="123"/>
      <c r="C147" s="122"/>
      <c r="D147" s="123"/>
      <c r="E147" s="122"/>
    </row>
    <row r="148" spans="1:5" ht="33" customHeight="1" x14ac:dyDescent="0.25">
      <c r="A148" s="122"/>
      <c r="B148" s="123"/>
      <c r="C148" s="122"/>
      <c r="D148" s="123"/>
      <c r="E148" s="122"/>
    </row>
    <row r="149" spans="1:5" ht="33" customHeight="1" x14ac:dyDescent="0.25">
      <c r="A149" s="122"/>
      <c r="B149" s="123"/>
      <c r="C149" s="122"/>
      <c r="D149" s="123"/>
      <c r="E149" s="122"/>
    </row>
    <row r="150" spans="1:5" ht="33" customHeight="1" x14ac:dyDescent="0.25">
      <c r="A150" s="122"/>
      <c r="B150" s="123"/>
      <c r="C150" s="122"/>
      <c r="D150" s="123"/>
      <c r="E150" s="122"/>
    </row>
    <row r="151" spans="1:5" ht="33" customHeight="1" x14ac:dyDescent="0.25">
      <c r="A151" s="122"/>
      <c r="B151" s="123"/>
      <c r="C151" s="122"/>
      <c r="D151" s="123"/>
      <c r="E151" s="122"/>
    </row>
    <row r="152" spans="1:5" ht="33" customHeight="1" x14ac:dyDescent="0.25">
      <c r="A152" s="122"/>
      <c r="B152" s="123"/>
      <c r="C152" s="122"/>
      <c r="D152" s="123"/>
      <c r="E152" s="122"/>
    </row>
    <row r="153" spans="1:5" ht="33" customHeight="1" x14ac:dyDescent="0.25">
      <c r="A153" s="122"/>
      <c r="B153" s="123"/>
      <c r="C153" s="122"/>
      <c r="D153" s="123"/>
      <c r="E153" s="122"/>
    </row>
    <row r="154" spans="1:5" ht="33" customHeight="1" x14ac:dyDescent="0.25">
      <c r="A154" s="122"/>
      <c r="B154" s="123"/>
      <c r="C154" s="122"/>
      <c r="D154" s="123"/>
      <c r="E154" s="122"/>
    </row>
    <row r="155" spans="1:5" ht="33" customHeight="1" x14ac:dyDescent="0.25">
      <c r="A155" s="122"/>
      <c r="B155" s="123"/>
      <c r="C155" s="122"/>
      <c r="D155" s="123"/>
      <c r="E155" s="122"/>
    </row>
    <row r="156" spans="1:5" ht="33" customHeight="1" x14ac:dyDescent="0.25">
      <c r="A156" s="122"/>
      <c r="B156" s="123"/>
      <c r="C156" s="122"/>
      <c r="D156" s="123"/>
      <c r="E156" s="122"/>
    </row>
    <row r="157" spans="1:5" ht="33" customHeight="1" x14ac:dyDescent="0.25">
      <c r="A157" s="122"/>
      <c r="B157" s="123"/>
      <c r="C157" s="122"/>
      <c r="D157" s="123"/>
      <c r="E157" s="122"/>
    </row>
    <row r="158" spans="1:5" ht="33" customHeight="1" x14ac:dyDescent="0.25">
      <c r="A158" s="122"/>
      <c r="B158" s="123"/>
      <c r="C158" s="122"/>
      <c r="D158" s="123"/>
      <c r="E158" s="122"/>
    </row>
    <row r="159" spans="1:5" ht="33" customHeight="1" x14ac:dyDescent="0.25">
      <c r="A159" s="122"/>
      <c r="B159" s="123"/>
      <c r="C159" s="122"/>
      <c r="D159" s="123"/>
      <c r="E159" s="122"/>
    </row>
    <row r="160" spans="1:5" ht="33" customHeight="1" x14ac:dyDescent="0.25">
      <c r="A160" s="122"/>
      <c r="B160" s="123"/>
      <c r="C160" s="122"/>
      <c r="D160" s="123"/>
      <c r="E160" s="122"/>
    </row>
    <row r="161" spans="1:5" ht="33" customHeight="1" x14ac:dyDescent="0.25">
      <c r="A161" s="122"/>
      <c r="B161" s="123"/>
      <c r="C161" s="122"/>
      <c r="D161" s="123"/>
      <c r="E161" s="122"/>
    </row>
    <row r="162" spans="1:5" ht="33" customHeight="1" x14ac:dyDescent="0.25">
      <c r="A162" s="122"/>
      <c r="B162" s="123"/>
      <c r="C162" s="122"/>
      <c r="D162" s="123"/>
      <c r="E162" s="122"/>
    </row>
    <row r="163" spans="1:5" ht="33" customHeight="1" x14ac:dyDescent="0.25">
      <c r="A163" s="122"/>
      <c r="B163" s="123"/>
      <c r="C163" s="122"/>
      <c r="D163" s="123"/>
      <c r="E163" s="122"/>
    </row>
    <row r="164" spans="1:5" ht="33" customHeight="1" x14ac:dyDescent="0.25">
      <c r="A164" s="122"/>
      <c r="B164" s="123"/>
      <c r="C164" s="122"/>
      <c r="D164" s="123"/>
      <c r="E164" s="122"/>
    </row>
    <row r="165" spans="1:5" ht="33" customHeight="1" x14ac:dyDescent="0.25">
      <c r="A165" s="122"/>
      <c r="B165" s="123"/>
      <c r="C165" s="122"/>
      <c r="D165" s="123"/>
      <c r="E165" s="122"/>
    </row>
    <row r="166" spans="1:5" ht="33" customHeight="1" x14ac:dyDescent="0.25">
      <c r="A166" s="122"/>
      <c r="B166" s="123"/>
      <c r="C166" s="122"/>
      <c r="D166" s="123"/>
      <c r="E166" s="122"/>
    </row>
    <row r="167" spans="1:5" ht="33" customHeight="1" x14ac:dyDescent="0.25">
      <c r="A167" s="122"/>
      <c r="B167" s="123"/>
      <c r="C167" s="122"/>
      <c r="D167" s="123"/>
      <c r="E167" s="122"/>
    </row>
    <row r="168" spans="1:5" ht="33" customHeight="1" x14ac:dyDescent="0.25">
      <c r="A168" s="122"/>
      <c r="B168" s="123"/>
      <c r="C168" s="122"/>
      <c r="D168" s="123"/>
      <c r="E168" s="122"/>
    </row>
    <row r="169" spans="1:5" ht="33" customHeight="1" x14ac:dyDescent="0.25">
      <c r="A169" s="122"/>
      <c r="B169" s="123"/>
      <c r="C169" s="122"/>
      <c r="D169" s="123"/>
      <c r="E169" s="122"/>
    </row>
    <row r="170" spans="1:5" ht="33" customHeight="1" x14ac:dyDescent="0.25">
      <c r="A170" s="122"/>
      <c r="B170" s="123"/>
      <c r="C170" s="122"/>
      <c r="D170" s="123"/>
      <c r="E170" s="122"/>
    </row>
    <row r="171" spans="1:5" ht="33" customHeight="1" x14ac:dyDescent="0.25">
      <c r="A171" s="122"/>
      <c r="B171" s="123"/>
      <c r="C171" s="122"/>
      <c r="D171" s="123"/>
      <c r="E171" s="122"/>
    </row>
    <row r="172" spans="1:5" ht="33" customHeight="1" x14ac:dyDescent="0.25">
      <c r="A172" s="122"/>
      <c r="B172" s="123"/>
      <c r="C172" s="122"/>
      <c r="D172" s="123"/>
      <c r="E172" s="122"/>
    </row>
    <row r="173" spans="1:5" ht="33" customHeight="1" x14ac:dyDescent="0.25">
      <c r="A173" s="122"/>
      <c r="B173" s="123"/>
      <c r="C173" s="122"/>
      <c r="D173" s="123"/>
      <c r="E173" s="122"/>
    </row>
    <row r="174" spans="1:5" ht="33" customHeight="1" x14ac:dyDescent="0.25">
      <c r="A174" s="122"/>
      <c r="B174" s="123"/>
      <c r="C174" s="122"/>
      <c r="D174" s="123"/>
      <c r="E174" s="122"/>
    </row>
    <row r="175" spans="1:5" ht="33" customHeight="1" x14ac:dyDescent="0.25">
      <c r="A175" s="122"/>
      <c r="B175" s="123"/>
      <c r="C175" s="122"/>
      <c r="D175" s="123"/>
      <c r="E175" s="122"/>
    </row>
    <row r="176" spans="1:5" ht="33" customHeight="1" x14ac:dyDescent="0.25">
      <c r="A176" s="122"/>
      <c r="B176" s="123"/>
      <c r="C176" s="122"/>
      <c r="D176" s="123"/>
      <c r="E176" s="122"/>
    </row>
    <row r="177" spans="1:5" ht="33" customHeight="1" x14ac:dyDescent="0.25">
      <c r="A177" s="122"/>
      <c r="B177" s="123"/>
      <c r="C177" s="122"/>
      <c r="D177" s="123"/>
      <c r="E177" s="122"/>
    </row>
    <row r="178" spans="1:5" ht="33" customHeight="1" x14ac:dyDescent="0.25">
      <c r="A178" s="122"/>
      <c r="B178" s="123"/>
      <c r="C178" s="122"/>
      <c r="D178" s="123"/>
      <c r="E178" s="122"/>
    </row>
    <row r="179" spans="1:5" ht="33" customHeight="1" x14ac:dyDescent="0.25">
      <c r="A179" s="122"/>
      <c r="B179" s="123"/>
      <c r="C179" s="122"/>
      <c r="D179" s="123"/>
      <c r="E179" s="122"/>
    </row>
    <row r="180" spans="1:5" ht="33" customHeight="1" x14ac:dyDescent="0.25">
      <c r="A180" s="122"/>
      <c r="B180" s="123"/>
      <c r="C180" s="122"/>
      <c r="D180" s="123"/>
      <c r="E180" s="122"/>
    </row>
    <row r="181" spans="1:5" ht="33" customHeight="1" x14ac:dyDescent="0.25">
      <c r="A181" s="122"/>
      <c r="B181" s="123"/>
      <c r="C181" s="122"/>
      <c r="D181" s="123"/>
      <c r="E181" s="122"/>
    </row>
    <row r="182" spans="1:5" ht="33" customHeight="1" x14ac:dyDescent="0.25">
      <c r="A182" s="122"/>
      <c r="B182" s="123"/>
      <c r="C182" s="122"/>
      <c r="D182" s="123"/>
      <c r="E182" s="122"/>
    </row>
    <row r="183" spans="1:5" ht="33" customHeight="1" x14ac:dyDescent="0.25">
      <c r="A183" s="122"/>
      <c r="B183" s="123"/>
      <c r="C183" s="122"/>
      <c r="D183" s="123"/>
      <c r="E183" s="122"/>
    </row>
    <row r="184" spans="1:5" ht="33" customHeight="1" x14ac:dyDescent="0.25">
      <c r="A184" s="122"/>
      <c r="B184" s="123"/>
      <c r="C184" s="122"/>
      <c r="D184" s="123"/>
      <c r="E184" s="122"/>
    </row>
    <row r="185" spans="1:5" ht="33" customHeight="1" x14ac:dyDescent="0.25">
      <c r="A185" s="122"/>
      <c r="B185" s="123"/>
      <c r="C185" s="122"/>
      <c r="D185" s="123"/>
      <c r="E185" s="122"/>
    </row>
    <row r="186" spans="1:5" ht="33" customHeight="1" x14ac:dyDescent="0.25">
      <c r="A186" s="122"/>
      <c r="B186" s="123"/>
      <c r="C186" s="122"/>
      <c r="D186" s="123"/>
      <c r="E186" s="122"/>
    </row>
    <row r="187" spans="1:5" ht="33" customHeight="1" x14ac:dyDescent="0.25">
      <c r="A187" s="122"/>
      <c r="B187" s="123"/>
      <c r="C187" s="122"/>
      <c r="D187" s="123"/>
      <c r="E187" s="122"/>
    </row>
    <row r="188" spans="1:5" ht="33" customHeight="1" x14ac:dyDescent="0.25">
      <c r="A188" s="122"/>
      <c r="B188" s="123"/>
      <c r="C188" s="122"/>
      <c r="D188" s="123"/>
      <c r="E188" s="122"/>
    </row>
    <row r="189" spans="1:5" ht="33" customHeight="1" x14ac:dyDescent="0.25">
      <c r="A189" s="122"/>
      <c r="B189" s="123"/>
      <c r="C189" s="122"/>
      <c r="D189" s="123"/>
      <c r="E189" s="122"/>
    </row>
    <row r="190" spans="1:5" ht="33" customHeight="1" x14ac:dyDescent="0.25">
      <c r="A190" s="122"/>
      <c r="B190" s="123"/>
      <c r="C190" s="122"/>
      <c r="D190" s="123"/>
      <c r="E190" s="122"/>
    </row>
    <row r="191" spans="1:5" ht="33" customHeight="1" x14ac:dyDescent="0.25">
      <c r="A191" s="122"/>
      <c r="B191" s="123"/>
      <c r="C191" s="122"/>
      <c r="D191" s="123"/>
      <c r="E191" s="122"/>
    </row>
    <row r="192" spans="1:5" ht="33" customHeight="1" x14ac:dyDescent="0.25">
      <c r="A192" s="122"/>
      <c r="B192" s="123"/>
      <c r="C192" s="122"/>
      <c r="D192" s="123"/>
      <c r="E192" s="122"/>
    </row>
    <row r="193" spans="1:5" ht="33" customHeight="1" x14ac:dyDescent="0.25">
      <c r="A193" s="122"/>
      <c r="B193" s="123"/>
      <c r="C193" s="122"/>
      <c r="D193" s="123"/>
      <c r="E193" s="122"/>
    </row>
    <row r="194" spans="1:5" ht="33" customHeight="1" x14ac:dyDescent="0.25">
      <c r="A194" s="122"/>
      <c r="B194" s="123"/>
      <c r="C194" s="122"/>
      <c r="D194" s="123"/>
      <c r="E194" s="122"/>
    </row>
    <row r="195" spans="1:5" ht="33" customHeight="1" x14ac:dyDescent="0.25">
      <c r="A195" s="122"/>
      <c r="B195" s="123"/>
      <c r="C195" s="122"/>
      <c r="D195" s="123"/>
      <c r="E195" s="122"/>
    </row>
    <row r="196" spans="1:5" ht="33" customHeight="1" x14ac:dyDescent="0.25">
      <c r="A196" s="122"/>
      <c r="B196" s="123"/>
      <c r="C196" s="122"/>
      <c r="D196" s="123"/>
      <c r="E196" s="122"/>
    </row>
    <row r="197" spans="1:5" ht="33" customHeight="1" x14ac:dyDescent="0.25">
      <c r="A197" s="122"/>
      <c r="B197" s="123"/>
      <c r="C197" s="122"/>
      <c r="D197" s="123"/>
      <c r="E197" s="122"/>
    </row>
    <row r="198" spans="1:5" ht="33" customHeight="1" x14ac:dyDescent="0.25">
      <c r="A198" s="122"/>
      <c r="B198" s="123"/>
      <c r="C198" s="122"/>
      <c r="D198" s="123"/>
      <c r="E198" s="122"/>
    </row>
    <row r="199" spans="1:5" ht="33" customHeight="1" x14ac:dyDescent="0.25">
      <c r="A199" s="122"/>
      <c r="B199" s="123"/>
      <c r="C199" s="122"/>
      <c r="D199" s="123"/>
      <c r="E199" s="122"/>
    </row>
    <row r="200" spans="1:5" ht="33" customHeight="1" x14ac:dyDescent="0.25">
      <c r="A200" s="122"/>
      <c r="B200" s="123"/>
      <c r="C200" s="122"/>
      <c r="D200" s="123"/>
      <c r="E200" s="122"/>
    </row>
    <row r="201" spans="1:5" ht="33" customHeight="1" x14ac:dyDescent="0.25">
      <c r="A201" s="122"/>
      <c r="B201" s="123"/>
      <c r="C201" s="122"/>
      <c r="D201" s="123"/>
      <c r="E201" s="122"/>
    </row>
    <row r="202" spans="1:5" ht="33" customHeight="1" x14ac:dyDescent="0.25">
      <c r="A202" s="122"/>
      <c r="B202" s="123"/>
      <c r="C202" s="122"/>
      <c r="D202" s="123"/>
      <c r="E202" s="122"/>
    </row>
    <row r="203" spans="1:5" ht="33" customHeight="1" x14ac:dyDescent="0.25">
      <c r="A203" s="122"/>
      <c r="B203" s="123"/>
      <c r="C203" s="122"/>
      <c r="D203" s="123"/>
      <c r="E203" s="122"/>
    </row>
    <row r="204" spans="1:5" ht="33" customHeight="1" x14ac:dyDescent="0.25">
      <c r="A204" s="122"/>
      <c r="B204" s="123"/>
      <c r="C204" s="122"/>
      <c r="D204" s="123"/>
      <c r="E204" s="122"/>
    </row>
    <row r="205" spans="1:5" ht="33" customHeight="1" x14ac:dyDescent="0.25">
      <c r="A205" s="122"/>
      <c r="B205" s="123"/>
      <c r="C205" s="122"/>
      <c r="D205" s="123"/>
      <c r="E205" s="122"/>
    </row>
    <row r="206" spans="1:5" ht="33" customHeight="1" x14ac:dyDescent="0.25">
      <c r="A206" s="122"/>
      <c r="B206" s="123"/>
      <c r="C206" s="122"/>
      <c r="D206" s="123"/>
      <c r="E206" s="122"/>
    </row>
    <row r="207" spans="1:5" ht="33" customHeight="1" x14ac:dyDescent="0.25">
      <c r="A207" s="122"/>
      <c r="B207" s="123"/>
      <c r="C207" s="122"/>
      <c r="D207" s="123"/>
      <c r="E207" s="122"/>
    </row>
    <row r="208" spans="1:5" ht="33" customHeight="1" x14ac:dyDescent="0.25">
      <c r="A208" s="122"/>
      <c r="B208" s="123"/>
      <c r="C208" s="122"/>
      <c r="D208" s="123"/>
      <c r="E208" s="122"/>
    </row>
    <row r="209" spans="1:5" ht="33" customHeight="1" x14ac:dyDescent="0.25">
      <c r="A209" s="122"/>
      <c r="B209" s="123"/>
      <c r="C209" s="122"/>
      <c r="D209" s="123"/>
      <c r="E209" s="122"/>
    </row>
    <row r="210" spans="1:5" ht="33" customHeight="1" x14ac:dyDescent="0.25">
      <c r="A210" s="122"/>
      <c r="B210" s="123"/>
      <c r="C210" s="122"/>
      <c r="D210" s="123"/>
      <c r="E210" s="122"/>
    </row>
    <row r="211" spans="1:5" ht="33" customHeight="1" x14ac:dyDescent="0.25">
      <c r="A211" s="122"/>
      <c r="B211" s="123"/>
      <c r="C211" s="122"/>
      <c r="D211" s="123"/>
      <c r="E211" s="122"/>
    </row>
    <row r="212" spans="1:5" ht="33" customHeight="1" x14ac:dyDescent="0.25">
      <c r="A212" s="122"/>
      <c r="B212" s="123"/>
      <c r="C212" s="122"/>
      <c r="D212" s="123"/>
      <c r="E212" s="122"/>
    </row>
    <row r="213" spans="1:5" ht="33" customHeight="1" x14ac:dyDescent="0.25">
      <c r="A213" s="122"/>
      <c r="B213" s="123"/>
      <c r="C213" s="122"/>
      <c r="D213" s="123"/>
      <c r="E213" s="122"/>
    </row>
    <row r="214" spans="1:5" ht="33" customHeight="1" x14ac:dyDescent="0.25">
      <c r="A214" s="122"/>
      <c r="B214" s="123"/>
      <c r="C214" s="122"/>
      <c r="D214" s="123"/>
      <c r="E214" s="122"/>
    </row>
    <row r="215" spans="1:5" ht="33" customHeight="1" x14ac:dyDescent="0.25">
      <c r="A215" s="122"/>
      <c r="B215" s="123"/>
      <c r="C215" s="122"/>
      <c r="D215" s="123"/>
      <c r="E215" s="122"/>
    </row>
    <row r="216" spans="1:5" ht="33" customHeight="1" x14ac:dyDescent="0.25">
      <c r="A216" s="122"/>
      <c r="B216" s="123"/>
      <c r="C216" s="122"/>
      <c r="D216" s="123"/>
      <c r="E216" s="122"/>
    </row>
    <row r="217" spans="1:5" ht="33" customHeight="1" x14ac:dyDescent="0.25">
      <c r="A217" s="122"/>
      <c r="B217" s="123"/>
      <c r="C217" s="122"/>
      <c r="D217" s="123"/>
      <c r="E217" s="122"/>
    </row>
    <row r="218" spans="1:5" ht="33" customHeight="1" x14ac:dyDescent="0.25">
      <c r="A218" s="122"/>
      <c r="B218" s="123"/>
      <c r="C218" s="122"/>
      <c r="D218" s="123"/>
      <c r="E218" s="122"/>
    </row>
    <row r="219" spans="1:5" ht="33" customHeight="1" x14ac:dyDescent="0.25">
      <c r="A219" s="122"/>
      <c r="B219" s="123"/>
      <c r="C219" s="122"/>
      <c r="D219" s="123"/>
      <c r="E219" s="122"/>
    </row>
    <row r="220" spans="1:5" ht="33" customHeight="1" x14ac:dyDescent="0.25">
      <c r="A220" s="122"/>
      <c r="B220" s="123"/>
      <c r="C220" s="122"/>
      <c r="D220" s="123"/>
      <c r="E220" s="122"/>
    </row>
    <row r="221" spans="1:5" ht="33" customHeight="1" x14ac:dyDescent="0.25">
      <c r="A221" s="122"/>
      <c r="B221" s="123"/>
      <c r="C221" s="122"/>
      <c r="D221" s="123"/>
      <c r="E221" s="122"/>
    </row>
    <row r="222" spans="1:5" ht="33" customHeight="1" x14ac:dyDescent="0.25">
      <c r="A222" s="122"/>
      <c r="B222" s="123"/>
      <c r="C222" s="122"/>
      <c r="D222" s="123"/>
      <c r="E222" s="122"/>
    </row>
    <row r="223" spans="1:5" ht="33" customHeight="1" x14ac:dyDescent="0.25">
      <c r="A223" s="122"/>
      <c r="B223" s="123"/>
      <c r="C223" s="122"/>
      <c r="D223" s="123"/>
      <c r="E223" s="122"/>
    </row>
    <row r="224" spans="1:5" ht="33" customHeight="1" x14ac:dyDescent="0.25">
      <c r="A224" s="122"/>
      <c r="B224" s="123"/>
      <c r="C224" s="122"/>
      <c r="D224" s="123"/>
      <c r="E224" s="122"/>
    </row>
    <row r="225" spans="1:5" ht="33" customHeight="1" x14ac:dyDescent="0.25">
      <c r="A225" s="122"/>
      <c r="B225" s="123"/>
      <c r="C225" s="122"/>
      <c r="D225" s="123"/>
      <c r="E225" s="122"/>
    </row>
    <row r="226" spans="1:5" ht="33" customHeight="1" x14ac:dyDescent="0.25">
      <c r="A226" s="122"/>
      <c r="B226" s="123"/>
      <c r="C226" s="122"/>
      <c r="D226" s="123"/>
      <c r="E226" s="122"/>
    </row>
    <row r="227" spans="1:5" ht="33" customHeight="1" x14ac:dyDescent="0.25">
      <c r="A227" s="122"/>
      <c r="B227" s="123"/>
      <c r="C227" s="122"/>
      <c r="D227" s="123"/>
      <c r="E227" s="122"/>
    </row>
    <row r="228" spans="1:5" ht="33" customHeight="1" x14ac:dyDescent="0.25">
      <c r="A228" s="122"/>
      <c r="B228" s="123"/>
      <c r="C228" s="122"/>
      <c r="D228" s="123"/>
      <c r="E228" s="122"/>
    </row>
    <row r="229" spans="1:5" ht="33" customHeight="1" x14ac:dyDescent="0.25">
      <c r="A229" s="122"/>
      <c r="B229" s="123"/>
      <c r="C229" s="122"/>
      <c r="D229" s="123"/>
      <c r="E229" s="122"/>
    </row>
    <row r="230" spans="1:5" ht="33" customHeight="1" x14ac:dyDescent="0.25">
      <c r="A230" s="122"/>
      <c r="B230" s="123"/>
      <c r="C230" s="122"/>
      <c r="D230" s="123"/>
      <c r="E230" s="122"/>
    </row>
    <row r="231" spans="1:5" ht="33" customHeight="1" x14ac:dyDescent="0.25">
      <c r="A231" s="122"/>
      <c r="B231" s="123"/>
      <c r="C231" s="122"/>
      <c r="D231" s="123"/>
      <c r="E231" s="122"/>
    </row>
    <row r="232" spans="1:5" ht="33" customHeight="1" x14ac:dyDescent="0.25">
      <c r="A232" s="122"/>
      <c r="B232" s="123"/>
      <c r="C232" s="122"/>
      <c r="D232" s="123"/>
      <c r="E232" s="122"/>
    </row>
    <row r="233" spans="1:5" ht="33" customHeight="1" x14ac:dyDescent="0.25">
      <c r="A233" s="122"/>
      <c r="B233" s="123"/>
      <c r="C233" s="122"/>
      <c r="D233" s="123"/>
      <c r="E233" s="122"/>
    </row>
    <row r="234" spans="1:5" ht="33" customHeight="1" x14ac:dyDescent="0.25">
      <c r="A234" s="122"/>
      <c r="B234" s="123"/>
      <c r="C234" s="122"/>
      <c r="D234" s="123"/>
      <c r="E234" s="122"/>
    </row>
    <row r="235" spans="1:5" ht="33" customHeight="1" x14ac:dyDescent="0.25">
      <c r="A235" s="122"/>
      <c r="B235" s="123"/>
      <c r="C235" s="122"/>
      <c r="D235" s="123"/>
      <c r="E235" s="122"/>
    </row>
    <row r="236" spans="1:5" ht="33" customHeight="1" x14ac:dyDescent="0.25">
      <c r="A236" s="122"/>
      <c r="B236" s="123"/>
      <c r="C236" s="122"/>
      <c r="D236" s="123"/>
      <c r="E236" s="122"/>
    </row>
    <row r="237" spans="1:5" ht="33" customHeight="1" x14ac:dyDescent="0.25">
      <c r="A237" s="122"/>
      <c r="B237" s="123"/>
      <c r="C237" s="122"/>
      <c r="D237" s="123"/>
      <c r="E237" s="122"/>
    </row>
    <row r="238" spans="1:5" ht="33" customHeight="1" x14ac:dyDescent="0.25">
      <c r="A238" s="122"/>
      <c r="B238" s="123"/>
      <c r="C238" s="122"/>
      <c r="D238" s="123"/>
      <c r="E238" s="122"/>
    </row>
    <row r="239" spans="1:5" ht="33" customHeight="1" x14ac:dyDescent="0.25">
      <c r="A239" s="122"/>
      <c r="B239" s="123"/>
      <c r="C239" s="122"/>
      <c r="D239" s="123"/>
      <c r="E239" s="122"/>
    </row>
    <row r="240" spans="1:5" ht="33" customHeight="1" x14ac:dyDescent="0.25">
      <c r="A240" s="122"/>
      <c r="B240" s="123"/>
      <c r="C240" s="122"/>
      <c r="D240" s="123"/>
      <c r="E240" s="122"/>
    </row>
    <row r="241" spans="1:5" ht="33" customHeight="1" x14ac:dyDescent="0.25">
      <c r="A241" s="122"/>
      <c r="B241" s="123"/>
      <c r="C241" s="122"/>
      <c r="D241" s="123"/>
      <c r="E241" s="122"/>
    </row>
    <row r="242" spans="1:5" ht="33" customHeight="1" x14ac:dyDescent="0.25">
      <c r="A242" s="122"/>
      <c r="B242" s="123"/>
      <c r="C242" s="122"/>
      <c r="D242" s="123"/>
      <c r="E242" s="122"/>
    </row>
    <row r="243" spans="1:5" ht="33" customHeight="1" x14ac:dyDescent="0.25">
      <c r="A243" s="122"/>
      <c r="B243" s="123"/>
      <c r="C243" s="122"/>
      <c r="D243" s="123"/>
      <c r="E243" s="122"/>
    </row>
    <row r="244" spans="1:5" ht="33" customHeight="1" x14ac:dyDescent="0.25">
      <c r="A244" s="122"/>
      <c r="B244" s="123"/>
      <c r="C244" s="122"/>
      <c r="D244" s="123"/>
      <c r="E244" s="122"/>
    </row>
    <row r="245" spans="1:5" ht="33" customHeight="1" x14ac:dyDescent="0.25">
      <c r="A245" s="122"/>
      <c r="B245" s="123"/>
      <c r="C245" s="122"/>
      <c r="D245" s="123"/>
      <c r="E245" s="122"/>
    </row>
    <row r="246" spans="1:5" ht="33" customHeight="1" x14ac:dyDescent="0.25">
      <c r="A246" s="122"/>
      <c r="B246" s="123"/>
      <c r="C246" s="122"/>
      <c r="D246" s="123"/>
      <c r="E246" s="122"/>
    </row>
    <row r="247" spans="1:5" ht="33" customHeight="1" x14ac:dyDescent="0.25">
      <c r="A247" s="122"/>
      <c r="B247" s="123"/>
      <c r="C247" s="122"/>
      <c r="D247" s="123"/>
      <c r="E247" s="122"/>
    </row>
    <row r="248" spans="1:5" ht="33" customHeight="1" x14ac:dyDescent="0.25">
      <c r="A248" s="122"/>
      <c r="B248" s="123"/>
      <c r="C248" s="122"/>
      <c r="D248" s="123"/>
      <c r="E248" s="122"/>
    </row>
    <row r="249" spans="1:5" ht="33" customHeight="1" x14ac:dyDescent="0.25">
      <c r="A249" s="122"/>
      <c r="B249" s="123"/>
      <c r="C249" s="122"/>
      <c r="D249" s="123"/>
      <c r="E249" s="122"/>
    </row>
    <row r="250" spans="1:5" ht="33" customHeight="1" x14ac:dyDescent="0.25">
      <c r="A250" s="122"/>
      <c r="B250" s="123"/>
      <c r="C250" s="122"/>
      <c r="D250" s="123"/>
      <c r="E250" s="122"/>
    </row>
    <row r="251" spans="1:5" ht="33" customHeight="1" x14ac:dyDescent="0.25">
      <c r="A251" s="122"/>
      <c r="B251" s="123"/>
      <c r="C251" s="122"/>
      <c r="D251" s="123"/>
      <c r="E251" s="122"/>
    </row>
    <row r="252" spans="1:5" ht="33" customHeight="1" x14ac:dyDescent="0.25">
      <c r="A252" s="122"/>
      <c r="B252" s="123"/>
      <c r="C252" s="122"/>
      <c r="D252" s="123"/>
      <c r="E252" s="122"/>
    </row>
    <row r="253" spans="1:5" ht="33" customHeight="1" x14ac:dyDescent="0.25">
      <c r="A253" s="122"/>
      <c r="B253" s="123"/>
      <c r="C253" s="122"/>
      <c r="D253" s="123"/>
      <c r="E253" s="122"/>
    </row>
    <row r="254" spans="1:5" ht="33" customHeight="1" x14ac:dyDescent="0.25">
      <c r="A254" s="122"/>
      <c r="B254" s="123"/>
      <c r="C254" s="122"/>
      <c r="D254" s="123"/>
      <c r="E254" s="122"/>
    </row>
    <row r="255" spans="1:5" ht="33" customHeight="1" x14ac:dyDescent="0.25">
      <c r="A255" s="122"/>
      <c r="B255" s="123"/>
      <c r="C255" s="122"/>
      <c r="D255" s="123"/>
      <c r="E255" s="122"/>
    </row>
    <row r="256" spans="1:5" ht="33" customHeight="1" x14ac:dyDescent="0.25">
      <c r="A256" s="122"/>
      <c r="B256" s="123"/>
      <c r="C256" s="122"/>
      <c r="D256" s="123"/>
      <c r="E256" s="122"/>
    </row>
    <row r="257" spans="1:5" ht="33" customHeight="1" x14ac:dyDescent="0.25">
      <c r="A257" s="122"/>
      <c r="B257" s="123"/>
      <c r="C257" s="122"/>
      <c r="D257" s="123"/>
      <c r="E257" s="122"/>
    </row>
    <row r="258" spans="1:5" ht="33" customHeight="1" x14ac:dyDescent="0.25">
      <c r="A258" s="122"/>
      <c r="B258" s="123"/>
      <c r="C258" s="122"/>
      <c r="D258" s="123"/>
      <c r="E258" s="122"/>
    </row>
    <row r="259" spans="1:5" ht="33" customHeight="1" x14ac:dyDescent="0.25">
      <c r="A259" s="122"/>
      <c r="B259" s="123"/>
      <c r="C259" s="122"/>
      <c r="D259" s="123"/>
      <c r="E259" s="122"/>
    </row>
    <row r="260" spans="1:5" ht="33" customHeight="1" x14ac:dyDescent="0.25">
      <c r="A260" s="122"/>
      <c r="B260" s="123"/>
      <c r="C260" s="122"/>
      <c r="D260" s="123"/>
      <c r="E260" s="122"/>
    </row>
    <row r="261" spans="1:5" ht="33" customHeight="1" x14ac:dyDescent="0.25">
      <c r="A261" s="122"/>
      <c r="B261" s="123"/>
      <c r="C261" s="122"/>
      <c r="D261" s="123"/>
      <c r="E261" s="122"/>
    </row>
    <row r="262" spans="1:5" ht="33" customHeight="1" x14ac:dyDescent="0.25">
      <c r="A262" s="122"/>
      <c r="B262" s="123"/>
      <c r="C262" s="122"/>
      <c r="D262" s="123"/>
      <c r="E262" s="122"/>
    </row>
    <row r="263" spans="1:5" ht="33" customHeight="1" x14ac:dyDescent="0.25">
      <c r="A263" s="122"/>
      <c r="B263" s="123"/>
      <c r="C263" s="122"/>
      <c r="D263" s="123"/>
      <c r="E263" s="122"/>
    </row>
    <row r="264" spans="1:5" ht="33" customHeight="1" x14ac:dyDescent="0.25">
      <c r="A264" s="122"/>
      <c r="B264" s="123"/>
      <c r="C264" s="122"/>
      <c r="D264" s="123"/>
      <c r="E264" s="122"/>
    </row>
    <row r="265" spans="1:5" ht="33" customHeight="1" x14ac:dyDescent="0.25">
      <c r="A265" s="122"/>
      <c r="B265" s="123"/>
      <c r="C265" s="122"/>
      <c r="D265" s="123"/>
      <c r="E265" s="122"/>
    </row>
    <row r="266" spans="1:5" ht="33" customHeight="1" x14ac:dyDescent="0.25">
      <c r="A266" s="122"/>
      <c r="B266" s="123"/>
      <c r="C266" s="122"/>
      <c r="D266" s="123"/>
      <c r="E266" s="122"/>
    </row>
    <row r="267" spans="1:5" ht="33" customHeight="1" x14ac:dyDescent="0.25">
      <c r="A267" s="122"/>
      <c r="B267" s="123"/>
      <c r="C267" s="122"/>
      <c r="D267" s="123"/>
      <c r="E267" s="122"/>
    </row>
    <row r="268" spans="1:5" ht="33" customHeight="1" x14ac:dyDescent="0.25">
      <c r="A268" s="122"/>
      <c r="B268" s="123"/>
      <c r="C268" s="122"/>
      <c r="D268" s="123"/>
      <c r="E268" s="122"/>
    </row>
    <row r="269" spans="1:5" ht="33" customHeight="1" x14ac:dyDescent="0.25">
      <c r="A269" s="122"/>
      <c r="B269" s="123"/>
      <c r="C269" s="122"/>
      <c r="D269" s="123"/>
      <c r="E269" s="122"/>
    </row>
    <row r="270" spans="1:5" ht="33" customHeight="1" x14ac:dyDescent="0.25">
      <c r="A270" s="122"/>
      <c r="B270" s="123"/>
      <c r="C270" s="122"/>
      <c r="D270" s="123"/>
      <c r="E270" s="122"/>
    </row>
    <row r="271" spans="1:5" ht="33" customHeight="1" x14ac:dyDescent="0.25">
      <c r="A271" s="122"/>
      <c r="B271" s="123"/>
      <c r="C271" s="122"/>
      <c r="D271" s="123"/>
      <c r="E271" s="122"/>
    </row>
    <row r="272" spans="1:5" ht="33" customHeight="1" x14ac:dyDescent="0.25">
      <c r="A272" s="122"/>
      <c r="B272" s="123"/>
      <c r="C272" s="122"/>
      <c r="D272" s="123"/>
      <c r="E272" s="122"/>
    </row>
    <row r="273" spans="1:5" ht="33" customHeight="1" x14ac:dyDescent="0.25">
      <c r="A273" s="122"/>
      <c r="B273" s="123"/>
      <c r="C273" s="122"/>
      <c r="D273" s="123"/>
      <c r="E273" s="122"/>
    </row>
    <row r="274" spans="1:5" ht="33" customHeight="1" x14ac:dyDescent="0.25">
      <c r="A274" s="122"/>
      <c r="B274" s="123"/>
      <c r="C274" s="122"/>
      <c r="D274" s="123"/>
      <c r="E274" s="122"/>
    </row>
    <row r="275" spans="1:5" ht="33" customHeight="1" x14ac:dyDescent="0.25">
      <c r="A275" s="122"/>
      <c r="B275" s="123"/>
      <c r="C275" s="122"/>
      <c r="D275" s="123"/>
      <c r="E275" s="122"/>
    </row>
    <row r="276" spans="1:5" ht="33" customHeight="1" x14ac:dyDescent="0.25">
      <c r="A276" s="122"/>
      <c r="B276" s="123"/>
      <c r="C276" s="122"/>
      <c r="D276" s="123"/>
      <c r="E276" s="122"/>
    </row>
    <row r="277" spans="1:5" ht="33" customHeight="1" x14ac:dyDescent="0.25">
      <c r="A277" s="122"/>
      <c r="B277" s="123"/>
      <c r="C277" s="122"/>
      <c r="D277" s="123"/>
      <c r="E277" s="122"/>
    </row>
    <row r="278" spans="1:5" ht="33" customHeight="1" x14ac:dyDescent="0.25">
      <c r="A278" s="122"/>
      <c r="B278" s="123"/>
      <c r="C278" s="122"/>
      <c r="D278" s="123"/>
      <c r="E278" s="122"/>
    </row>
    <row r="279" spans="1:5" ht="33" customHeight="1" x14ac:dyDescent="0.25">
      <c r="A279" s="122"/>
      <c r="B279" s="123"/>
      <c r="C279" s="122"/>
      <c r="D279" s="123"/>
      <c r="E279" s="122"/>
    </row>
    <row r="280" spans="1:5" ht="33" customHeight="1" x14ac:dyDescent="0.25">
      <c r="A280" s="122"/>
      <c r="B280" s="123"/>
      <c r="C280" s="122"/>
      <c r="D280" s="123"/>
      <c r="E280" s="122"/>
    </row>
    <row r="281" spans="1:5" ht="33" customHeight="1" x14ac:dyDescent="0.25">
      <c r="A281" s="122"/>
      <c r="B281" s="123"/>
      <c r="C281" s="122"/>
      <c r="D281" s="123"/>
      <c r="E281" s="122"/>
    </row>
    <row r="282" spans="1:5" ht="33" customHeight="1" x14ac:dyDescent="0.25">
      <c r="A282" s="122"/>
      <c r="B282" s="123"/>
      <c r="C282" s="122"/>
      <c r="D282" s="123"/>
      <c r="E282" s="122"/>
    </row>
    <row r="283" spans="1:5" ht="33" customHeight="1" x14ac:dyDescent="0.25">
      <c r="A283" s="122"/>
      <c r="B283" s="123"/>
      <c r="C283" s="122"/>
      <c r="D283" s="123"/>
      <c r="E283" s="122"/>
    </row>
    <row r="284" spans="1:5" ht="33" customHeight="1" x14ac:dyDescent="0.25">
      <c r="A284" s="122"/>
      <c r="B284" s="123"/>
      <c r="C284" s="122"/>
      <c r="D284" s="123"/>
      <c r="E284" s="122"/>
    </row>
    <row r="285" spans="1:5" ht="33" customHeight="1" x14ac:dyDescent="0.25">
      <c r="A285" s="122"/>
      <c r="B285" s="123"/>
      <c r="C285" s="122"/>
      <c r="D285" s="123"/>
      <c r="E285" s="122"/>
    </row>
    <row r="286" spans="1:5" ht="33" customHeight="1" x14ac:dyDescent="0.25">
      <c r="A286" s="122"/>
      <c r="B286" s="123"/>
      <c r="C286" s="122"/>
      <c r="D286" s="123"/>
      <c r="E286" s="122"/>
    </row>
    <row r="287" spans="1:5" ht="33" customHeight="1" x14ac:dyDescent="0.25">
      <c r="A287" s="122"/>
      <c r="B287" s="123"/>
      <c r="C287" s="122"/>
      <c r="D287" s="123"/>
      <c r="E287" s="122"/>
    </row>
    <row r="288" spans="1:5" ht="33" customHeight="1" x14ac:dyDescent="0.25">
      <c r="A288" s="122"/>
      <c r="B288" s="123"/>
      <c r="C288" s="122"/>
      <c r="D288" s="123"/>
      <c r="E288" s="122"/>
    </row>
    <row r="289" spans="1:5" ht="33" customHeight="1" x14ac:dyDescent="0.25">
      <c r="A289" s="122"/>
      <c r="B289" s="123"/>
      <c r="C289" s="122"/>
      <c r="D289" s="123"/>
      <c r="E289" s="122"/>
    </row>
    <row r="290" spans="1:5" ht="33" customHeight="1" x14ac:dyDescent="0.25">
      <c r="A290" s="122"/>
      <c r="B290" s="123"/>
      <c r="C290" s="122"/>
      <c r="D290" s="123"/>
      <c r="E290" s="122"/>
    </row>
    <row r="291" spans="1:5" ht="33" customHeight="1" x14ac:dyDescent="0.25">
      <c r="A291" s="122"/>
      <c r="B291" s="123"/>
      <c r="C291" s="122"/>
      <c r="D291" s="123"/>
      <c r="E291" s="122"/>
    </row>
    <row r="292" spans="1:5" ht="33" customHeight="1" x14ac:dyDescent="0.25">
      <c r="A292" s="122"/>
      <c r="B292" s="123"/>
      <c r="C292" s="122"/>
      <c r="D292" s="123"/>
      <c r="E292" s="122"/>
    </row>
    <row r="293" spans="1:5" ht="33" customHeight="1" x14ac:dyDescent="0.25">
      <c r="A293" s="122"/>
      <c r="B293" s="123"/>
      <c r="C293" s="122"/>
      <c r="D293" s="123"/>
      <c r="E293" s="122"/>
    </row>
    <row r="294" spans="1:5" ht="33" customHeight="1" x14ac:dyDescent="0.25">
      <c r="A294" s="122"/>
      <c r="B294" s="123"/>
      <c r="C294" s="122"/>
      <c r="D294" s="123"/>
      <c r="E294" s="122"/>
    </row>
    <row r="295" spans="1:5" ht="33" customHeight="1" x14ac:dyDescent="0.25">
      <c r="A295" s="122"/>
      <c r="B295" s="123"/>
      <c r="C295" s="122"/>
      <c r="D295" s="123"/>
      <c r="E295" s="122"/>
    </row>
    <row r="296" spans="1:5" ht="33" customHeight="1" x14ac:dyDescent="0.25">
      <c r="A296" s="122"/>
      <c r="B296" s="123"/>
      <c r="C296" s="122"/>
      <c r="D296" s="123"/>
      <c r="E296" s="122"/>
    </row>
    <row r="297" spans="1:5" ht="33" customHeight="1" x14ac:dyDescent="0.25">
      <c r="A297" s="122"/>
      <c r="B297" s="123"/>
      <c r="C297" s="122"/>
      <c r="D297" s="123"/>
      <c r="E297" s="122"/>
    </row>
    <row r="298" spans="1:5" ht="33" customHeight="1" x14ac:dyDescent="0.25">
      <c r="A298" s="122"/>
      <c r="B298" s="123"/>
      <c r="C298" s="122"/>
      <c r="D298" s="123"/>
      <c r="E298" s="122"/>
    </row>
    <row r="299" spans="1:5" ht="33" customHeight="1" x14ac:dyDescent="0.25">
      <c r="A299" s="122"/>
      <c r="B299" s="123"/>
      <c r="C299" s="122"/>
      <c r="D299" s="123"/>
      <c r="E299" s="122"/>
    </row>
    <row r="300" spans="1:5" ht="33" customHeight="1" x14ac:dyDescent="0.25">
      <c r="A300" s="122"/>
      <c r="B300" s="123"/>
      <c r="C300" s="122"/>
      <c r="D300" s="123"/>
      <c r="E300" s="122"/>
    </row>
    <row r="301" spans="1:5" ht="33" customHeight="1" x14ac:dyDescent="0.25">
      <c r="A301" s="122"/>
      <c r="B301" s="123"/>
      <c r="C301" s="122"/>
      <c r="D301" s="123"/>
      <c r="E301" s="122"/>
    </row>
    <row r="302" spans="1:5" ht="33" customHeight="1" x14ac:dyDescent="0.25">
      <c r="A302" s="122"/>
      <c r="B302" s="123"/>
      <c r="C302" s="122"/>
      <c r="D302" s="123"/>
      <c r="E302" s="122"/>
    </row>
    <row r="303" spans="1:5" ht="33" customHeight="1" x14ac:dyDescent="0.25">
      <c r="A303" s="122"/>
      <c r="B303" s="123"/>
      <c r="C303" s="122"/>
      <c r="D303" s="123"/>
      <c r="E303" s="122"/>
    </row>
    <row r="304" spans="1:5" ht="33" customHeight="1" x14ac:dyDescent="0.25">
      <c r="A304" s="122"/>
      <c r="B304" s="123"/>
      <c r="C304" s="122"/>
      <c r="D304" s="123"/>
      <c r="E304" s="122"/>
    </row>
    <row r="305" spans="1:5" ht="33" customHeight="1" x14ac:dyDescent="0.25">
      <c r="A305" s="122"/>
      <c r="B305" s="123"/>
      <c r="C305" s="122"/>
      <c r="D305" s="123"/>
      <c r="E305" s="122"/>
    </row>
    <row r="306" spans="1:5" ht="33" customHeight="1" x14ac:dyDescent="0.25">
      <c r="A306" s="122"/>
      <c r="B306" s="123"/>
      <c r="C306" s="122"/>
      <c r="D306" s="123"/>
      <c r="E306" s="122"/>
    </row>
    <row r="307" spans="1:5" ht="33" customHeight="1" x14ac:dyDescent="0.25">
      <c r="A307" s="122"/>
      <c r="B307" s="123"/>
      <c r="C307" s="122"/>
      <c r="D307" s="123"/>
      <c r="E307" s="122"/>
    </row>
    <row r="308" spans="1:5" ht="33" customHeight="1" x14ac:dyDescent="0.25">
      <c r="A308" s="122"/>
      <c r="B308" s="123"/>
      <c r="C308" s="122"/>
      <c r="D308" s="123"/>
      <c r="E308" s="122"/>
    </row>
    <row r="309" spans="1:5" ht="33" customHeight="1" x14ac:dyDescent="0.25">
      <c r="A309" s="122"/>
      <c r="B309" s="123"/>
      <c r="C309" s="122"/>
      <c r="D309" s="123"/>
      <c r="E309" s="122"/>
    </row>
    <row r="310" spans="1:5" ht="33" customHeight="1" x14ac:dyDescent="0.25">
      <c r="A310" s="122"/>
      <c r="B310" s="123"/>
      <c r="C310" s="122"/>
      <c r="D310" s="123"/>
      <c r="E310" s="122"/>
    </row>
    <row r="311" spans="1:5" ht="33" customHeight="1" x14ac:dyDescent="0.25">
      <c r="A311" s="122"/>
      <c r="B311" s="123"/>
      <c r="C311" s="122"/>
      <c r="D311" s="123"/>
      <c r="E311" s="122"/>
    </row>
    <row r="312" spans="1:5" ht="33" customHeight="1" x14ac:dyDescent="0.25">
      <c r="A312" s="122"/>
      <c r="B312" s="123"/>
      <c r="C312" s="122"/>
      <c r="D312" s="123"/>
      <c r="E312" s="122"/>
    </row>
    <row r="313" spans="1:5" ht="33" customHeight="1" x14ac:dyDescent="0.25">
      <c r="A313" s="122"/>
      <c r="B313" s="123"/>
      <c r="C313" s="122"/>
      <c r="D313" s="123"/>
      <c r="E313" s="122"/>
    </row>
    <row r="314" spans="1:5" ht="33" customHeight="1" x14ac:dyDescent="0.25">
      <c r="A314" s="122"/>
      <c r="B314" s="123"/>
      <c r="C314" s="122"/>
      <c r="D314" s="123"/>
      <c r="E314" s="122"/>
    </row>
    <row r="315" spans="1:5" ht="33" customHeight="1" x14ac:dyDescent="0.25">
      <c r="A315" s="122"/>
      <c r="B315" s="123"/>
      <c r="C315" s="122"/>
      <c r="D315" s="123"/>
      <c r="E315" s="122"/>
    </row>
    <row r="316" spans="1:5" ht="33" customHeight="1" x14ac:dyDescent="0.25">
      <c r="A316" s="122"/>
      <c r="B316" s="123"/>
      <c r="C316" s="122"/>
      <c r="D316" s="123"/>
      <c r="E316" s="122"/>
    </row>
    <row r="317" spans="1:5" ht="33" customHeight="1" x14ac:dyDescent="0.25">
      <c r="A317" s="122"/>
      <c r="B317" s="123"/>
      <c r="C317" s="122"/>
      <c r="D317" s="123"/>
      <c r="E317" s="122"/>
    </row>
    <row r="318" spans="1:5" ht="33" customHeight="1" x14ac:dyDescent="0.25">
      <c r="A318" s="122"/>
      <c r="B318" s="123"/>
      <c r="C318" s="122"/>
      <c r="D318" s="123"/>
      <c r="E318" s="122"/>
    </row>
    <row r="319" spans="1:5" ht="33" customHeight="1" x14ac:dyDescent="0.25">
      <c r="A319" s="122"/>
      <c r="B319" s="123"/>
      <c r="C319" s="122"/>
      <c r="D319" s="123"/>
      <c r="E319" s="122"/>
    </row>
    <row r="320" spans="1:5" ht="33" customHeight="1" x14ac:dyDescent="0.25">
      <c r="A320" s="122"/>
      <c r="B320" s="123"/>
      <c r="C320" s="122"/>
      <c r="D320" s="123"/>
      <c r="E320" s="122"/>
    </row>
    <row r="321" spans="1:5" ht="33" customHeight="1" x14ac:dyDescent="0.25">
      <c r="A321" s="122"/>
      <c r="B321" s="123"/>
      <c r="C321" s="122"/>
      <c r="D321" s="123"/>
      <c r="E321" s="122"/>
    </row>
    <row r="322" spans="1:5" ht="33" customHeight="1" x14ac:dyDescent="0.25">
      <c r="A322" s="122"/>
      <c r="B322" s="123"/>
      <c r="C322" s="122"/>
      <c r="D322" s="123"/>
      <c r="E322" s="122"/>
    </row>
    <row r="323" spans="1:5" ht="33" customHeight="1" x14ac:dyDescent="0.25">
      <c r="A323" s="122"/>
      <c r="B323" s="123"/>
      <c r="C323" s="122"/>
      <c r="D323" s="123"/>
      <c r="E323" s="122"/>
    </row>
    <row r="324" spans="1:5" ht="33" customHeight="1" x14ac:dyDescent="0.25">
      <c r="A324" s="122"/>
      <c r="B324" s="123"/>
      <c r="C324" s="122"/>
      <c r="D324" s="123"/>
      <c r="E324" s="122"/>
    </row>
    <row r="325" spans="1:5" ht="33" customHeight="1" x14ac:dyDescent="0.25">
      <c r="A325" s="122"/>
      <c r="B325" s="123"/>
      <c r="C325" s="122"/>
      <c r="D325" s="123"/>
      <c r="E325" s="122"/>
    </row>
    <row r="326" spans="1:5" ht="33" customHeight="1" x14ac:dyDescent="0.25">
      <c r="A326" s="122"/>
      <c r="B326" s="123"/>
      <c r="C326" s="122"/>
      <c r="D326" s="123"/>
      <c r="E326" s="122"/>
    </row>
    <row r="327" spans="1:5" ht="33" customHeight="1" x14ac:dyDescent="0.25">
      <c r="A327" s="122"/>
      <c r="B327" s="123"/>
      <c r="C327" s="122"/>
      <c r="D327" s="123"/>
      <c r="E327" s="122"/>
    </row>
    <row r="328" spans="1:5" ht="33" customHeight="1" x14ac:dyDescent="0.25">
      <c r="A328" s="122"/>
      <c r="B328" s="123"/>
      <c r="C328" s="122"/>
      <c r="D328" s="123"/>
      <c r="E328" s="122"/>
    </row>
    <row r="329" spans="1:5" ht="33" customHeight="1" x14ac:dyDescent="0.25">
      <c r="A329" s="122"/>
      <c r="B329" s="123"/>
      <c r="C329" s="122"/>
      <c r="D329" s="123"/>
      <c r="E329" s="122"/>
    </row>
    <row r="330" spans="1:5" ht="33" customHeight="1" x14ac:dyDescent="0.25">
      <c r="A330" s="122"/>
      <c r="B330" s="123"/>
      <c r="C330" s="122"/>
      <c r="D330" s="123"/>
      <c r="E330" s="122"/>
    </row>
    <row r="331" spans="1:5" ht="33" customHeight="1" x14ac:dyDescent="0.25">
      <c r="A331" s="122"/>
      <c r="B331" s="123"/>
      <c r="C331" s="122"/>
      <c r="D331" s="123"/>
      <c r="E331" s="122"/>
    </row>
    <row r="332" spans="1:5" ht="33" customHeight="1" x14ac:dyDescent="0.25">
      <c r="A332" s="122"/>
      <c r="B332" s="123"/>
      <c r="C332" s="122"/>
      <c r="D332" s="123"/>
      <c r="E332" s="122"/>
    </row>
    <row r="333" spans="1:5" ht="33" customHeight="1" x14ac:dyDescent="0.25">
      <c r="A333" s="122"/>
      <c r="B333" s="123"/>
      <c r="C333" s="122"/>
      <c r="D333" s="123"/>
      <c r="E333" s="122"/>
    </row>
    <row r="334" spans="1:5" ht="33" customHeight="1" x14ac:dyDescent="0.25">
      <c r="A334" s="122"/>
      <c r="B334" s="123"/>
      <c r="C334" s="122"/>
      <c r="D334" s="123"/>
      <c r="E334" s="122"/>
    </row>
    <row r="335" spans="1:5" ht="33" customHeight="1" x14ac:dyDescent="0.25">
      <c r="A335" s="122"/>
      <c r="B335" s="123"/>
      <c r="C335" s="122"/>
      <c r="D335" s="123"/>
      <c r="E335" s="122"/>
    </row>
    <row r="336" spans="1:5" ht="33" customHeight="1" x14ac:dyDescent="0.25">
      <c r="A336" s="122"/>
      <c r="B336" s="123"/>
      <c r="C336" s="122"/>
      <c r="D336" s="123"/>
      <c r="E336" s="122"/>
    </row>
    <row r="337" spans="1:5" ht="33" customHeight="1" x14ac:dyDescent="0.25">
      <c r="A337" s="122"/>
      <c r="B337" s="123"/>
      <c r="C337" s="122"/>
      <c r="D337" s="123"/>
      <c r="E337" s="122"/>
    </row>
    <row r="338" spans="1:5" ht="33" customHeight="1" x14ac:dyDescent="0.25">
      <c r="A338" s="122"/>
      <c r="B338" s="123"/>
      <c r="C338" s="122"/>
      <c r="D338" s="123"/>
      <c r="E338" s="122"/>
    </row>
    <row r="339" spans="1:5" ht="33" customHeight="1" x14ac:dyDescent="0.25">
      <c r="A339" s="122"/>
      <c r="B339" s="123"/>
      <c r="C339" s="122"/>
      <c r="D339" s="123"/>
      <c r="E339" s="122"/>
    </row>
    <row r="340" spans="1:5" ht="33" customHeight="1" x14ac:dyDescent="0.25">
      <c r="A340" s="122"/>
      <c r="B340" s="123"/>
      <c r="C340" s="122"/>
      <c r="D340" s="123"/>
      <c r="E340" s="122"/>
    </row>
    <row r="341" spans="1:5" ht="33" customHeight="1" x14ac:dyDescent="0.25">
      <c r="A341" s="122"/>
      <c r="B341" s="123"/>
      <c r="C341" s="122"/>
      <c r="D341" s="123"/>
      <c r="E341" s="122"/>
    </row>
    <row r="342" spans="1:5" ht="33" customHeight="1" x14ac:dyDescent="0.25">
      <c r="A342" s="122"/>
      <c r="B342" s="123"/>
      <c r="C342" s="122"/>
      <c r="D342" s="123"/>
      <c r="E342" s="122"/>
    </row>
    <row r="343" spans="1:5" ht="33" customHeight="1" x14ac:dyDescent="0.25">
      <c r="A343" s="122"/>
      <c r="B343" s="123"/>
      <c r="C343" s="122"/>
      <c r="D343" s="123"/>
      <c r="E343" s="122"/>
    </row>
    <row r="344" spans="1:5" ht="33" customHeight="1" x14ac:dyDescent="0.25">
      <c r="A344" s="122"/>
      <c r="B344" s="123"/>
      <c r="C344" s="122"/>
      <c r="D344" s="123"/>
      <c r="E344" s="122"/>
    </row>
    <row r="345" spans="1:5" ht="33" customHeight="1" x14ac:dyDescent="0.25">
      <c r="A345" s="122"/>
      <c r="B345" s="123"/>
      <c r="C345" s="122"/>
      <c r="D345" s="123"/>
      <c r="E345" s="122"/>
    </row>
    <row r="346" spans="1:5" ht="33" customHeight="1" x14ac:dyDescent="0.25">
      <c r="A346" s="122"/>
      <c r="B346" s="123"/>
      <c r="C346" s="122"/>
      <c r="D346" s="123"/>
      <c r="E346" s="122"/>
    </row>
    <row r="347" spans="1:5" ht="33" customHeight="1" x14ac:dyDescent="0.25">
      <c r="A347" s="122"/>
      <c r="B347" s="123"/>
      <c r="C347" s="122"/>
      <c r="D347" s="123"/>
      <c r="E347" s="122"/>
    </row>
    <row r="348" spans="1:5" ht="33" customHeight="1" x14ac:dyDescent="0.25">
      <c r="A348" s="122"/>
      <c r="B348" s="123"/>
      <c r="C348" s="122"/>
      <c r="D348" s="123"/>
      <c r="E348" s="122"/>
    </row>
    <row r="349" spans="1:5" ht="33" customHeight="1" x14ac:dyDescent="0.25">
      <c r="A349" s="122"/>
      <c r="B349" s="123"/>
      <c r="C349" s="122"/>
      <c r="D349" s="123"/>
      <c r="E349" s="122"/>
    </row>
    <row r="350" spans="1:5" ht="33" customHeight="1" x14ac:dyDescent="0.25">
      <c r="A350" s="122"/>
      <c r="B350" s="123"/>
      <c r="C350" s="122"/>
      <c r="D350" s="123"/>
      <c r="E350" s="122"/>
    </row>
    <row r="351" spans="1:5" ht="33" customHeight="1" x14ac:dyDescent="0.25">
      <c r="A351" s="122"/>
      <c r="B351" s="123"/>
      <c r="C351" s="122"/>
      <c r="D351" s="123"/>
      <c r="E351" s="122"/>
    </row>
    <row r="352" spans="1:5" ht="33" customHeight="1" x14ac:dyDescent="0.25">
      <c r="A352" s="122"/>
      <c r="B352" s="123"/>
      <c r="C352" s="122"/>
      <c r="D352" s="123"/>
      <c r="E352" s="122"/>
    </row>
    <row r="353" spans="1:5" ht="33" customHeight="1" x14ac:dyDescent="0.25">
      <c r="A353" s="122"/>
      <c r="B353" s="123"/>
      <c r="C353" s="122"/>
      <c r="D353" s="123"/>
      <c r="E353" s="122"/>
    </row>
    <row r="354" spans="1:5" ht="33" customHeight="1" x14ac:dyDescent="0.25">
      <c r="A354" s="122"/>
      <c r="B354" s="123"/>
      <c r="C354" s="122"/>
      <c r="D354" s="123"/>
      <c r="E354" s="122"/>
    </row>
    <row r="355" spans="1:5" ht="33" customHeight="1" x14ac:dyDescent="0.25">
      <c r="A355" s="122"/>
      <c r="B355" s="123"/>
      <c r="C355" s="122"/>
      <c r="D355" s="123"/>
      <c r="E355" s="122"/>
    </row>
    <row r="356" spans="1:5" ht="33" customHeight="1" x14ac:dyDescent="0.25">
      <c r="A356" s="122"/>
      <c r="B356" s="123"/>
      <c r="C356" s="122"/>
      <c r="D356" s="123"/>
      <c r="E356" s="122"/>
    </row>
    <row r="357" spans="1:5" ht="33" customHeight="1" x14ac:dyDescent="0.25">
      <c r="A357" s="122"/>
      <c r="B357" s="123"/>
      <c r="C357" s="122"/>
      <c r="D357" s="123"/>
      <c r="E357" s="122"/>
    </row>
    <row r="358" spans="1:5" ht="33" customHeight="1" x14ac:dyDescent="0.25">
      <c r="A358" s="122"/>
      <c r="B358" s="123"/>
      <c r="C358" s="122"/>
      <c r="D358" s="123"/>
      <c r="E358" s="122"/>
    </row>
    <row r="359" spans="1:5" ht="33" customHeight="1" x14ac:dyDescent="0.25">
      <c r="A359" s="122"/>
      <c r="B359" s="123"/>
      <c r="C359" s="122"/>
      <c r="D359" s="123"/>
      <c r="E359" s="122"/>
    </row>
    <row r="360" spans="1:5" ht="33" customHeight="1" x14ac:dyDescent="0.25">
      <c r="A360" s="122"/>
      <c r="B360" s="123"/>
      <c r="C360" s="122"/>
      <c r="D360" s="123"/>
      <c r="E360" s="122"/>
    </row>
    <row r="361" spans="1:5" ht="33" customHeight="1" x14ac:dyDescent="0.25">
      <c r="A361" s="122"/>
      <c r="B361" s="123"/>
      <c r="C361" s="122"/>
      <c r="D361" s="123"/>
      <c r="E361" s="122"/>
    </row>
    <row r="362" spans="1:5" ht="33" customHeight="1" x14ac:dyDescent="0.25">
      <c r="A362" s="122"/>
      <c r="B362" s="123"/>
      <c r="C362" s="122"/>
      <c r="D362" s="123"/>
      <c r="E362" s="122"/>
    </row>
    <row r="363" spans="1:5" ht="33" customHeight="1" x14ac:dyDescent="0.25">
      <c r="A363" s="122"/>
      <c r="B363" s="123"/>
      <c r="C363" s="122"/>
      <c r="D363" s="123"/>
      <c r="E363" s="122"/>
    </row>
    <row r="364" spans="1:5" ht="33" customHeight="1" x14ac:dyDescent="0.25">
      <c r="A364" s="122"/>
      <c r="B364" s="123"/>
      <c r="C364" s="122"/>
      <c r="D364" s="123"/>
      <c r="E364" s="122"/>
    </row>
    <row r="365" spans="1:5" ht="33" customHeight="1" x14ac:dyDescent="0.25">
      <c r="A365" s="122"/>
      <c r="B365" s="123"/>
      <c r="C365" s="122"/>
      <c r="D365" s="123"/>
      <c r="E365" s="122"/>
    </row>
    <row r="366" spans="1:5" ht="33" customHeight="1" x14ac:dyDescent="0.25">
      <c r="A366" s="122"/>
      <c r="B366" s="123"/>
      <c r="C366" s="122"/>
      <c r="D366" s="123"/>
      <c r="E366" s="122"/>
    </row>
    <row r="367" spans="1:5" ht="33" customHeight="1" x14ac:dyDescent="0.25">
      <c r="A367" s="122"/>
      <c r="B367" s="123"/>
      <c r="C367" s="122"/>
      <c r="D367" s="123"/>
      <c r="E367" s="122"/>
    </row>
    <row r="368" spans="1:5" ht="33" customHeight="1" x14ac:dyDescent="0.25">
      <c r="A368" s="122"/>
      <c r="B368" s="123"/>
      <c r="C368" s="122"/>
      <c r="D368" s="123"/>
      <c r="E368" s="122"/>
    </row>
    <row r="369" spans="1:5" ht="33" customHeight="1" x14ac:dyDescent="0.25">
      <c r="A369" s="122"/>
      <c r="B369" s="123"/>
      <c r="C369" s="122"/>
      <c r="D369" s="123"/>
      <c r="E369" s="122"/>
    </row>
    <row r="370" spans="1:5" ht="33" customHeight="1" x14ac:dyDescent="0.25">
      <c r="A370" s="122"/>
      <c r="B370" s="123"/>
      <c r="C370" s="122"/>
      <c r="D370" s="123"/>
      <c r="E370" s="122"/>
    </row>
    <row r="371" spans="1:5" ht="33" customHeight="1" x14ac:dyDescent="0.25">
      <c r="A371" s="122"/>
      <c r="B371" s="123"/>
      <c r="C371" s="122"/>
      <c r="D371" s="123"/>
      <c r="E371" s="122"/>
    </row>
    <row r="372" spans="1:5" ht="33" customHeight="1" x14ac:dyDescent="0.25">
      <c r="A372" s="122"/>
      <c r="B372" s="123"/>
      <c r="C372" s="122"/>
      <c r="D372" s="123"/>
      <c r="E372" s="122"/>
    </row>
    <row r="373" spans="1:5" ht="33" customHeight="1" x14ac:dyDescent="0.25">
      <c r="A373" s="122"/>
      <c r="B373" s="123"/>
      <c r="C373" s="122"/>
      <c r="D373" s="123"/>
      <c r="E373" s="122"/>
    </row>
    <row r="374" spans="1:5" ht="33" customHeight="1" x14ac:dyDescent="0.25">
      <c r="A374" s="122"/>
      <c r="B374" s="123"/>
      <c r="C374" s="122"/>
      <c r="D374" s="123"/>
      <c r="E374" s="122"/>
    </row>
    <row r="375" spans="1:5" ht="33" customHeight="1" x14ac:dyDescent="0.25">
      <c r="A375" s="122"/>
      <c r="B375" s="123"/>
      <c r="C375" s="122"/>
      <c r="D375" s="123"/>
      <c r="E375" s="122"/>
    </row>
    <row r="376" spans="1:5" ht="33" customHeight="1" x14ac:dyDescent="0.25">
      <c r="A376" s="122"/>
      <c r="B376" s="123"/>
      <c r="C376" s="122"/>
      <c r="D376" s="123"/>
      <c r="E376" s="122"/>
    </row>
    <row r="377" spans="1:5" ht="33" customHeight="1" x14ac:dyDescent="0.25">
      <c r="A377" s="122"/>
      <c r="B377" s="123"/>
      <c r="C377" s="122"/>
      <c r="D377" s="123"/>
      <c r="E377" s="122"/>
    </row>
    <row r="378" spans="1:5" ht="33" customHeight="1" x14ac:dyDescent="0.25">
      <c r="A378" s="122"/>
      <c r="B378" s="123"/>
      <c r="C378" s="122"/>
      <c r="D378" s="123"/>
      <c r="E378" s="122"/>
    </row>
    <row r="379" spans="1:5" ht="33" customHeight="1" x14ac:dyDescent="0.25">
      <c r="A379" s="122"/>
      <c r="B379" s="123"/>
      <c r="C379" s="122"/>
      <c r="D379" s="123"/>
      <c r="E379" s="122"/>
    </row>
    <row r="380" spans="1:5" ht="33" customHeight="1" x14ac:dyDescent="0.25">
      <c r="A380" s="122"/>
      <c r="B380" s="123"/>
      <c r="C380" s="122"/>
      <c r="D380" s="123"/>
      <c r="E380" s="122"/>
    </row>
    <row r="381" spans="1:5" ht="33" customHeight="1" x14ac:dyDescent="0.25">
      <c r="A381" s="122"/>
      <c r="B381" s="123"/>
      <c r="C381" s="122"/>
      <c r="D381" s="123"/>
      <c r="E381" s="122"/>
    </row>
    <row r="382" spans="1:5" ht="33" customHeight="1" x14ac:dyDescent="0.25">
      <c r="A382" s="122"/>
      <c r="B382" s="123"/>
      <c r="C382" s="122"/>
      <c r="D382" s="123"/>
      <c r="E382" s="122"/>
    </row>
    <row r="383" spans="1:5" ht="33" customHeight="1" x14ac:dyDescent="0.25">
      <c r="A383" s="122"/>
      <c r="B383" s="123"/>
      <c r="C383" s="122"/>
      <c r="D383" s="123"/>
      <c r="E383" s="122"/>
    </row>
    <row r="384" spans="1:5" ht="33" customHeight="1" x14ac:dyDescent="0.25">
      <c r="A384" s="122"/>
      <c r="B384" s="123"/>
      <c r="C384" s="122"/>
      <c r="D384" s="123"/>
      <c r="E384" s="122"/>
    </row>
    <row r="385" spans="1:5" ht="33" customHeight="1" x14ac:dyDescent="0.25">
      <c r="A385" s="122"/>
      <c r="B385" s="123"/>
      <c r="C385" s="122"/>
      <c r="D385" s="123"/>
      <c r="E385" s="122"/>
    </row>
    <row r="386" spans="1:5" ht="33" customHeight="1" x14ac:dyDescent="0.25">
      <c r="A386" s="122"/>
      <c r="B386" s="123"/>
      <c r="C386" s="122"/>
      <c r="D386" s="123"/>
      <c r="E386" s="122"/>
    </row>
    <row r="387" spans="1:5" ht="33" customHeight="1" x14ac:dyDescent="0.25">
      <c r="A387" s="122"/>
      <c r="B387" s="123"/>
      <c r="C387" s="122"/>
      <c r="D387" s="123"/>
      <c r="E387" s="122"/>
    </row>
    <row r="388" spans="1:5" ht="33" customHeight="1" x14ac:dyDescent="0.25">
      <c r="A388" s="122"/>
      <c r="B388" s="123"/>
      <c r="C388" s="122"/>
      <c r="D388" s="123"/>
      <c r="E388" s="122"/>
    </row>
    <row r="389" spans="1:5" ht="33" customHeight="1" x14ac:dyDescent="0.25">
      <c r="A389" s="122"/>
      <c r="B389" s="123"/>
      <c r="C389" s="122"/>
      <c r="D389" s="123"/>
      <c r="E389" s="122"/>
    </row>
    <row r="390" spans="1:5" ht="33" customHeight="1" x14ac:dyDescent="0.25">
      <c r="A390" s="122"/>
      <c r="B390" s="123"/>
      <c r="C390" s="122"/>
      <c r="D390" s="123"/>
      <c r="E390" s="122"/>
    </row>
    <row r="391" spans="1:5" ht="33" customHeight="1" x14ac:dyDescent="0.25">
      <c r="A391" s="122"/>
      <c r="B391" s="123"/>
      <c r="C391" s="122"/>
      <c r="D391" s="123"/>
      <c r="E391" s="122"/>
    </row>
    <row r="392" spans="1:5" ht="33" customHeight="1" x14ac:dyDescent="0.25">
      <c r="A392" s="122"/>
      <c r="B392" s="123"/>
      <c r="C392" s="122"/>
      <c r="D392" s="123"/>
      <c r="E392" s="122"/>
    </row>
    <row r="393" spans="1:5" ht="33" customHeight="1" x14ac:dyDescent="0.25">
      <c r="A393" s="122"/>
      <c r="B393" s="123"/>
      <c r="C393" s="122"/>
      <c r="D393" s="123"/>
      <c r="E393" s="122"/>
    </row>
    <row r="394" spans="1:5" ht="33" customHeight="1" x14ac:dyDescent="0.25">
      <c r="A394" s="122"/>
      <c r="B394" s="123"/>
      <c r="C394" s="122"/>
      <c r="D394" s="123"/>
      <c r="E394" s="122"/>
    </row>
    <row r="395" spans="1:5" ht="33" customHeight="1" x14ac:dyDescent="0.25">
      <c r="A395" s="122"/>
      <c r="B395" s="123"/>
      <c r="C395" s="122"/>
      <c r="D395" s="123"/>
      <c r="E395" s="122"/>
    </row>
    <row r="396" spans="1:5" ht="33" customHeight="1" x14ac:dyDescent="0.25">
      <c r="A396" s="122"/>
      <c r="B396" s="123"/>
      <c r="C396" s="122"/>
      <c r="D396" s="123"/>
      <c r="E396" s="122"/>
    </row>
    <row r="397" spans="1:5" ht="33" customHeight="1" x14ac:dyDescent="0.25">
      <c r="A397" s="122"/>
      <c r="B397" s="123"/>
      <c r="C397" s="122"/>
      <c r="D397" s="123"/>
      <c r="E397" s="122"/>
    </row>
    <row r="398" spans="1:5" ht="33" customHeight="1" x14ac:dyDescent="0.25">
      <c r="A398" s="122"/>
      <c r="B398" s="123"/>
      <c r="C398" s="122"/>
      <c r="D398" s="123"/>
      <c r="E398" s="122"/>
    </row>
    <row r="399" spans="1:5" ht="33" customHeight="1" x14ac:dyDescent="0.25">
      <c r="A399" s="122"/>
      <c r="B399" s="123"/>
      <c r="C399" s="122"/>
      <c r="D399" s="123"/>
      <c r="E399" s="122"/>
    </row>
    <row r="400" spans="1:5" ht="33" customHeight="1" x14ac:dyDescent="0.25">
      <c r="A400" s="122"/>
      <c r="B400" s="123"/>
      <c r="C400" s="122"/>
      <c r="D400" s="123"/>
      <c r="E400" s="122"/>
    </row>
    <row r="401" spans="1:5" ht="33" customHeight="1" x14ac:dyDescent="0.25">
      <c r="A401" s="122"/>
      <c r="B401" s="123"/>
      <c r="C401" s="122"/>
      <c r="D401" s="123"/>
      <c r="E401" s="122"/>
    </row>
    <row r="402" spans="1:5" ht="33" customHeight="1" x14ac:dyDescent="0.25">
      <c r="A402" s="122"/>
      <c r="B402" s="123"/>
      <c r="C402" s="122"/>
      <c r="D402" s="123"/>
      <c r="E402" s="122"/>
    </row>
    <row r="403" spans="1:5" ht="33" customHeight="1" x14ac:dyDescent="0.25">
      <c r="A403" s="122"/>
      <c r="B403" s="123"/>
      <c r="C403" s="122"/>
      <c r="D403" s="123"/>
      <c r="E403" s="122"/>
    </row>
    <row r="404" spans="1:5" ht="33" customHeight="1" x14ac:dyDescent="0.25">
      <c r="A404" s="122"/>
      <c r="B404" s="123"/>
      <c r="C404" s="122"/>
      <c r="D404" s="123"/>
      <c r="E404" s="122"/>
    </row>
    <row r="405" spans="1:5" ht="33" customHeight="1" x14ac:dyDescent="0.25">
      <c r="A405" s="122"/>
      <c r="B405" s="123"/>
      <c r="C405" s="122"/>
      <c r="D405" s="123"/>
      <c r="E405" s="122"/>
    </row>
    <row r="406" spans="1:5" ht="33" customHeight="1" x14ac:dyDescent="0.25">
      <c r="A406" s="122"/>
      <c r="B406" s="123"/>
      <c r="C406" s="122"/>
      <c r="D406" s="123"/>
      <c r="E406" s="122"/>
    </row>
    <row r="407" spans="1:5" ht="33" customHeight="1" x14ac:dyDescent="0.25">
      <c r="A407" s="122"/>
      <c r="B407" s="123"/>
      <c r="C407" s="122"/>
      <c r="D407" s="123"/>
      <c r="E407" s="122"/>
    </row>
    <row r="408" spans="1:5" ht="33" customHeight="1" x14ac:dyDescent="0.25">
      <c r="A408" s="122"/>
      <c r="B408" s="123"/>
      <c r="C408" s="122"/>
      <c r="D408" s="123"/>
      <c r="E408" s="122"/>
    </row>
    <row r="409" spans="1:5" ht="33" customHeight="1" x14ac:dyDescent="0.25">
      <c r="A409" s="122"/>
      <c r="B409" s="123"/>
      <c r="C409" s="122"/>
      <c r="D409" s="123"/>
      <c r="E409" s="122"/>
    </row>
    <row r="410" spans="1:5" ht="33" customHeight="1" x14ac:dyDescent="0.25">
      <c r="A410" s="122"/>
      <c r="B410" s="123"/>
      <c r="C410" s="122"/>
      <c r="D410" s="123"/>
      <c r="E410" s="122"/>
    </row>
    <row r="411" spans="1:5" ht="33" customHeight="1" x14ac:dyDescent="0.25">
      <c r="A411" s="122"/>
      <c r="B411" s="123"/>
      <c r="C411" s="122"/>
      <c r="D411" s="123"/>
      <c r="E411" s="122"/>
    </row>
    <row r="412" spans="1:5" ht="33" customHeight="1" x14ac:dyDescent="0.25">
      <c r="A412" s="122"/>
      <c r="B412" s="123"/>
      <c r="C412" s="122"/>
      <c r="D412" s="123"/>
      <c r="E412" s="122"/>
    </row>
    <row r="413" spans="1:5" ht="33" customHeight="1" x14ac:dyDescent="0.25">
      <c r="A413" s="122"/>
      <c r="B413" s="123"/>
      <c r="C413" s="122"/>
      <c r="D413" s="123"/>
      <c r="E413" s="122"/>
    </row>
    <row r="414" spans="1:5" ht="33" customHeight="1" x14ac:dyDescent="0.25">
      <c r="A414" s="122"/>
      <c r="B414" s="123"/>
      <c r="C414" s="122"/>
      <c r="D414" s="123"/>
      <c r="E414" s="122"/>
    </row>
    <row r="415" spans="1:5" ht="33" customHeight="1" x14ac:dyDescent="0.25">
      <c r="A415" s="122"/>
      <c r="B415" s="123"/>
      <c r="C415" s="122"/>
      <c r="D415" s="123"/>
      <c r="E415" s="122"/>
    </row>
    <row r="416" spans="1:5" ht="33" customHeight="1" x14ac:dyDescent="0.25">
      <c r="A416" s="122"/>
      <c r="B416" s="123"/>
      <c r="C416" s="122"/>
      <c r="D416" s="123"/>
      <c r="E416" s="122"/>
    </row>
    <row r="417" spans="1:5" ht="33" customHeight="1" x14ac:dyDescent="0.25">
      <c r="A417" s="122"/>
      <c r="B417" s="123"/>
      <c r="C417" s="122"/>
      <c r="D417" s="123"/>
      <c r="E417" s="122"/>
    </row>
    <row r="418" spans="1:5" ht="33" customHeight="1" x14ac:dyDescent="0.25">
      <c r="A418" s="122"/>
      <c r="B418" s="123"/>
      <c r="C418" s="122"/>
      <c r="D418" s="123"/>
      <c r="E418" s="122"/>
    </row>
    <row r="419" spans="1:5" ht="33" customHeight="1" x14ac:dyDescent="0.25">
      <c r="A419" s="122"/>
      <c r="B419" s="123"/>
      <c r="C419" s="122"/>
      <c r="D419" s="123"/>
      <c r="E419" s="122"/>
    </row>
    <row r="420" spans="1:5" ht="33" customHeight="1" x14ac:dyDescent="0.25">
      <c r="A420" s="122"/>
      <c r="B420" s="123"/>
      <c r="C420" s="122"/>
      <c r="D420" s="123"/>
      <c r="E420" s="122"/>
    </row>
    <row r="421" spans="1:5" ht="33" customHeight="1" x14ac:dyDescent="0.25">
      <c r="A421" s="122"/>
      <c r="B421" s="123"/>
      <c r="C421" s="122"/>
      <c r="D421" s="123"/>
      <c r="E421" s="122"/>
    </row>
    <row r="422" spans="1:5" ht="33" customHeight="1" x14ac:dyDescent="0.25">
      <c r="A422" s="122"/>
      <c r="B422" s="123"/>
      <c r="C422" s="122"/>
      <c r="D422" s="123"/>
      <c r="E422" s="122"/>
    </row>
    <row r="423" spans="1:5" ht="33" customHeight="1" x14ac:dyDescent="0.25">
      <c r="A423" s="122"/>
      <c r="B423" s="123"/>
      <c r="C423" s="122"/>
      <c r="D423" s="123"/>
      <c r="E423" s="122"/>
    </row>
    <row r="424" spans="1:5" ht="33" customHeight="1" x14ac:dyDescent="0.25">
      <c r="A424" s="122"/>
      <c r="B424" s="123"/>
      <c r="C424" s="122"/>
      <c r="D424" s="123"/>
      <c r="E424" s="122"/>
    </row>
    <row r="425" spans="1:5" ht="33" customHeight="1" x14ac:dyDescent="0.25">
      <c r="A425" s="122"/>
      <c r="B425" s="123"/>
      <c r="C425" s="122"/>
      <c r="D425" s="123"/>
      <c r="E425" s="122"/>
    </row>
    <row r="426" spans="1:5" ht="33" customHeight="1" x14ac:dyDescent="0.25">
      <c r="A426" s="122"/>
      <c r="B426" s="123"/>
      <c r="C426" s="122"/>
      <c r="D426" s="123"/>
      <c r="E426" s="122"/>
    </row>
    <row r="427" spans="1:5" ht="33" customHeight="1" x14ac:dyDescent="0.25">
      <c r="A427" s="122"/>
      <c r="B427" s="123"/>
      <c r="C427" s="122"/>
      <c r="D427" s="123"/>
      <c r="E427" s="122"/>
    </row>
    <row r="428" spans="1:5" ht="33" customHeight="1" x14ac:dyDescent="0.25">
      <c r="A428" s="122"/>
      <c r="B428" s="123"/>
      <c r="C428" s="122"/>
      <c r="D428" s="123"/>
      <c r="E428" s="122"/>
    </row>
    <row r="429" spans="1:5" ht="33" customHeight="1" x14ac:dyDescent="0.25">
      <c r="A429" s="122"/>
      <c r="B429" s="123"/>
      <c r="C429" s="122"/>
      <c r="D429" s="123"/>
      <c r="E429" s="122"/>
    </row>
    <row r="430" spans="1:5" ht="33" customHeight="1" x14ac:dyDescent="0.25">
      <c r="A430" s="122"/>
      <c r="B430" s="123"/>
      <c r="C430" s="122"/>
      <c r="D430" s="123"/>
      <c r="E430" s="122"/>
    </row>
    <row r="431" spans="1:5" ht="33" customHeight="1" x14ac:dyDescent="0.25">
      <c r="A431" s="122"/>
      <c r="B431" s="123"/>
      <c r="C431" s="122"/>
      <c r="D431" s="123"/>
      <c r="E431" s="122"/>
    </row>
    <row r="432" spans="1:5" ht="33" customHeight="1" x14ac:dyDescent="0.25">
      <c r="A432" s="122"/>
      <c r="B432" s="123"/>
      <c r="C432" s="122"/>
      <c r="D432" s="123"/>
      <c r="E432" s="122"/>
    </row>
    <row r="433" spans="1:5" ht="33" customHeight="1" x14ac:dyDescent="0.25">
      <c r="A433" s="122"/>
      <c r="B433" s="123"/>
      <c r="C433" s="122"/>
      <c r="D433" s="123"/>
      <c r="E433" s="122"/>
    </row>
    <row r="434" spans="1:5" ht="33" customHeight="1" x14ac:dyDescent="0.25">
      <c r="A434" s="122"/>
      <c r="B434" s="123"/>
      <c r="C434" s="122"/>
      <c r="D434" s="123"/>
      <c r="E434" s="122"/>
    </row>
    <row r="435" spans="1:5" ht="33" customHeight="1" x14ac:dyDescent="0.25">
      <c r="A435" s="122"/>
      <c r="B435" s="123"/>
      <c r="C435" s="122"/>
      <c r="D435" s="123"/>
      <c r="E435" s="122"/>
    </row>
    <row r="436" spans="1:5" ht="33" customHeight="1" x14ac:dyDescent="0.25">
      <c r="A436" s="122"/>
      <c r="B436" s="123"/>
      <c r="C436" s="122"/>
      <c r="D436" s="123"/>
      <c r="E436" s="122"/>
    </row>
    <row r="437" spans="1:5" ht="33" customHeight="1" x14ac:dyDescent="0.25">
      <c r="A437" s="122"/>
      <c r="B437" s="123"/>
      <c r="C437" s="122"/>
      <c r="D437" s="123"/>
      <c r="E437" s="122"/>
    </row>
    <row r="438" spans="1:5" ht="33" customHeight="1" x14ac:dyDescent="0.25">
      <c r="A438" s="122"/>
      <c r="B438" s="123"/>
      <c r="C438" s="122"/>
      <c r="D438" s="123"/>
      <c r="E438" s="122"/>
    </row>
    <row r="439" spans="1:5" ht="33" customHeight="1" x14ac:dyDescent="0.25">
      <c r="A439" s="122"/>
      <c r="B439" s="123"/>
      <c r="C439" s="122"/>
      <c r="D439" s="123"/>
      <c r="E439" s="122"/>
    </row>
    <row r="440" spans="1:5" ht="33" customHeight="1" x14ac:dyDescent="0.25">
      <c r="A440" s="122"/>
      <c r="B440" s="123"/>
      <c r="C440" s="122"/>
      <c r="D440" s="123"/>
      <c r="E440" s="122"/>
    </row>
    <row r="441" spans="1:5" ht="33" customHeight="1" x14ac:dyDescent="0.25">
      <c r="A441" s="122"/>
      <c r="B441" s="123"/>
      <c r="C441" s="122"/>
      <c r="D441" s="123"/>
      <c r="E441" s="122"/>
    </row>
    <row r="442" spans="1:5" ht="33" customHeight="1" x14ac:dyDescent="0.25">
      <c r="A442" s="122"/>
      <c r="B442" s="123"/>
      <c r="C442" s="122"/>
      <c r="D442" s="123"/>
      <c r="E442" s="122"/>
    </row>
    <row r="443" spans="1:5" ht="33" customHeight="1" x14ac:dyDescent="0.25">
      <c r="A443" s="122"/>
      <c r="B443" s="123"/>
      <c r="C443" s="122"/>
      <c r="D443" s="123"/>
      <c r="E443" s="122"/>
    </row>
    <row r="444" spans="1:5" ht="33" customHeight="1" x14ac:dyDescent="0.25">
      <c r="A444" s="122"/>
      <c r="B444" s="123"/>
      <c r="C444" s="122"/>
      <c r="D444" s="123"/>
      <c r="E444" s="122"/>
    </row>
    <row r="445" spans="1:5" ht="33" customHeight="1" x14ac:dyDescent="0.25">
      <c r="A445" s="122"/>
      <c r="B445" s="123"/>
      <c r="C445" s="122"/>
      <c r="D445" s="123"/>
      <c r="E445" s="122"/>
    </row>
    <row r="446" spans="1:5" ht="33" customHeight="1" x14ac:dyDescent="0.25">
      <c r="A446" s="122"/>
      <c r="B446" s="123"/>
      <c r="C446" s="122"/>
      <c r="D446" s="123"/>
      <c r="E446" s="122"/>
    </row>
    <row r="447" spans="1:5" ht="33" customHeight="1" x14ac:dyDescent="0.25">
      <c r="A447" s="122"/>
      <c r="B447" s="123"/>
      <c r="C447" s="122"/>
      <c r="D447" s="123"/>
      <c r="E447" s="122"/>
    </row>
    <row r="448" spans="1:5" ht="33" customHeight="1" x14ac:dyDescent="0.25">
      <c r="A448" s="122"/>
      <c r="B448" s="123"/>
      <c r="C448" s="122"/>
      <c r="D448" s="123"/>
      <c r="E448" s="122"/>
    </row>
    <row r="449" spans="1:5" ht="33" customHeight="1" x14ac:dyDescent="0.25">
      <c r="A449" s="122"/>
      <c r="B449" s="123"/>
      <c r="C449" s="122"/>
      <c r="D449" s="123"/>
      <c r="E449" s="122"/>
    </row>
    <row r="450" spans="1:5" ht="33" customHeight="1" x14ac:dyDescent="0.25">
      <c r="A450" s="122"/>
      <c r="B450" s="123"/>
      <c r="C450" s="122"/>
      <c r="D450" s="123"/>
      <c r="E450" s="122"/>
    </row>
    <row r="451" spans="1:5" ht="33" customHeight="1" x14ac:dyDescent="0.25">
      <c r="A451" s="122"/>
      <c r="B451" s="123"/>
      <c r="C451" s="122"/>
      <c r="D451" s="123"/>
      <c r="E451" s="122"/>
    </row>
    <row r="452" spans="1:5" ht="33" customHeight="1" x14ac:dyDescent="0.25">
      <c r="A452" s="122"/>
      <c r="B452" s="123"/>
      <c r="C452" s="122"/>
      <c r="D452" s="123"/>
      <c r="E452" s="122"/>
    </row>
    <row r="453" spans="1:5" ht="33" customHeight="1" x14ac:dyDescent="0.25">
      <c r="A453" s="122"/>
      <c r="B453" s="123"/>
      <c r="C453" s="122"/>
      <c r="D453" s="123"/>
      <c r="E453" s="122"/>
    </row>
    <row r="454" spans="1:5" ht="33" customHeight="1" x14ac:dyDescent="0.25">
      <c r="A454" s="122"/>
      <c r="B454" s="123"/>
      <c r="C454" s="122"/>
      <c r="D454" s="123"/>
      <c r="E454" s="122"/>
    </row>
    <row r="455" spans="1:5" ht="33" customHeight="1" x14ac:dyDescent="0.25">
      <c r="A455" s="122"/>
      <c r="B455" s="123"/>
      <c r="C455" s="122"/>
      <c r="D455" s="123"/>
      <c r="E455" s="122"/>
    </row>
    <row r="456" spans="1:5" ht="33" customHeight="1" x14ac:dyDescent="0.25">
      <c r="A456" s="122"/>
      <c r="B456" s="123"/>
      <c r="C456" s="122"/>
      <c r="D456" s="123"/>
      <c r="E456" s="122"/>
    </row>
    <row r="457" spans="1:5" ht="33" customHeight="1" x14ac:dyDescent="0.25">
      <c r="A457" s="122"/>
      <c r="B457" s="123"/>
      <c r="C457" s="122"/>
      <c r="D457" s="123"/>
      <c r="E457" s="122"/>
    </row>
    <row r="458" spans="1:5" ht="33" customHeight="1" x14ac:dyDescent="0.25">
      <c r="A458" s="122"/>
      <c r="B458" s="123"/>
      <c r="C458" s="122"/>
      <c r="D458" s="123"/>
      <c r="E458" s="122"/>
    </row>
    <row r="459" spans="1:5" ht="33" customHeight="1" x14ac:dyDescent="0.25">
      <c r="A459" s="122"/>
      <c r="B459" s="123"/>
      <c r="C459" s="122"/>
      <c r="D459" s="123"/>
      <c r="E459" s="122"/>
    </row>
    <row r="460" spans="1:5" ht="33" customHeight="1" x14ac:dyDescent="0.25">
      <c r="A460" s="122"/>
      <c r="B460" s="123"/>
      <c r="C460" s="122"/>
      <c r="D460" s="123"/>
      <c r="E460" s="122"/>
    </row>
    <row r="461" spans="1:5" ht="33" customHeight="1" x14ac:dyDescent="0.25">
      <c r="A461" s="122"/>
      <c r="B461" s="123"/>
      <c r="C461" s="122"/>
      <c r="D461" s="123"/>
      <c r="E461" s="122"/>
    </row>
    <row r="462" spans="1:5" ht="33" customHeight="1" x14ac:dyDescent="0.25">
      <c r="A462" s="122"/>
      <c r="B462" s="123"/>
      <c r="C462" s="122"/>
      <c r="D462" s="123"/>
      <c r="E462" s="122"/>
    </row>
    <row r="463" spans="1:5" ht="33" customHeight="1" x14ac:dyDescent="0.25">
      <c r="A463" s="122"/>
      <c r="B463" s="123"/>
      <c r="C463" s="122"/>
      <c r="D463" s="123"/>
      <c r="E463" s="122"/>
    </row>
    <row r="464" spans="1:5" ht="33" customHeight="1" x14ac:dyDescent="0.25">
      <c r="A464" s="122"/>
      <c r="B464" s="123"/>
      <c r="C464" s="122"/>
      <c r="D464" s="123"/>
      <c r="E464" s="122"/>
    </row>
    <row r="465" spans="1:5" ht="33" customHeight="1" x14ac:dyDescent="0.25">
      <c r="A465" s="122"/>
      <c r="B465" s="123"/>
      <c r="C465" s="122"/>
      <c r="D465" s="123"/>
      <c r="E465" s="122"/>
    </row>
    <row r="466" spans="1:5" ht="33" customHeight="1" x14ac:dyDescent="0.25">
      <c r="A466" s="122"/>
      <c r="B466" s="123"/>
      <c r="C466" s="122"/>
      <c r="D466" s="123"/>
      <c r="E466" s="122"/>
    </row>
    <row r="467" spans="1:5" ht="33" customHeight="1" x14ac:dyDescent="0.25">
      <c r="A467" s="122"/>
      <c r="B467" s="123"/>
      <c r="C467" s="122"/>
      <c r="D467" s="123"/>
      <c r="E467" s="122"/>
    </row>
    <row r="468" spans="1:5" ht="33" customHeight="1" x14ac:dyDescent="0.25">
      <c r="A468" s="122"/>
      <c r="B468" s="123"/>
      <c r="C468" s="122"/>
      <c r="D468" s="123"/>
      <c r="E468" s="122"/>
    </row>
    <row r="469" spans="1:5" ht="33" customHeight="1" x14ac:dyDescent="0.25">
      <c r="A469" s="122"/>
      <c r="B469" s="123"/>
      <c r="C469" s="122"/>
      <c r="D469" s="123"/>
      <c r="E469" s="122"/>
    </row>
    <row r="470" spans="1:5" ht="33" customHeight="1" x14ac:dyDescent="0.25">
      <c r="A470" s="122"/>
      <c r="B470" s="123"/>
      <c r="C470" s="122"/>
      <c r="D470" s="123"/>
      <c r="E470" s="122"/>
    </row>
    <row r="471" spans="1:5" ht="33" customHeight="1" x14ac:dyDescent="0.25">
      <c r="A471" s="122"/>
      <c r="B471" s="123"/>
      <c r="C471" s="122"/>
      <c r="D471" s="123"/>
      <c r="E471" s="122"/>
    </row>
    <row r="472" spans="1:5" ht="33" customHeight="1" x14ac:dyDescent="0.25">
      <c r="A472" s="122"/>
      <c r="B472" s="123"/>
      <c r="C472" s="122"/>
      <c r="D472" s="123"/>
      <c r="E472" s="122"/>
    </row>
    <row r="473" spans="1:5" ht="33" customHeight="1" x14ac:dyDescent="0.25">
      <c r="A473" s="122"/>
      <c r="B473" s="123"/>
      <c r="C473" s="122"/>
      <c r="D473" s="123"/>
      <c r="E473" s="122"/>
    </row>
    <row r="474" spans="1:5" ht="33" customHeight="1" x14ac:dyDescent="0.25">
      <c r="A474" s="122"/>
      <c r="B474" s="123"/>
      <c r="C474" s="122"/>
      <c r="D474" s="123"/>
      <c r="E474" s="122"/>
    </row>
    <row r="475" spans="1:5" ht="33" customHeight="1" x14ac:dyDescent="0.25">
      <c r="A475" s="122"/>
      <c r="B475" s="123"/>
      <c r="C475" s="122"/>
      <c r="D475" s="123"/>
      <c r="E475" s="122"/>
    </row>
    <row r="476" spans="1:5" ht="33" customHeight="1" x14ac:dyDescent="0.25">
      <c r="A476" s="122"/>
      <c r="B476" s="123"/>
      <c r="C476" s="122"/>
      <c r="D476" s="123"/>
      <c r="E476" s="122"/>
    </row>
    <row r="477" spans="1:5" ht="33" customHeight="1" x14ac:dyDescent="0.25">
      <c r="A477" s="122"/>
      <c r="B477" s="123"/>
      <c r="C477" s="122"/>
      <c r="D477" s="123"/>
      <c r="E477" s="122"/>
    </row>
    <row r="478" spans="1:5" ht="33" customHeight="1" x14ac:dyDescent="0.25">
      <c r="A478" s="122"/>
      <c r="B478" s="123"/>
      <c r="C478" s="122"/>
      <c r="D478" s="123"/>
      <c r="E478" s="122"/>
    </row>
    <row r="479" spans="1:5" ht="33" customHeight="1" x14ac:dyDescent="0.25">
      <c r="A479" s="122"/>
      <c r="B479" s="123"/>
      <c r="C479" s="122"/>
      <c r="D479" s="123"/>
      <c r="E479" s="122"/>
    </row>
    <row r="480" spans="1:5" ht="33" customHeight="1" x14ac:dyDescent="0.25">
      <c r="A480" s="122"/>
      <c r="B480" s="123"/>
      <c r="C480" s="122"/>
      <c r="D480" s="123"/>
      <c r="E480" s="122"/>
    </row>
    <row r="481" spans="1:5" ht="33" customHeight="1" x14ac:dyDescent="0.25">
      <c r="A481" s="122"/>
      <c r="B481" s="123"/>
      <c r="C481" s="122"/>
      <c r="D481" s="123"/>
      <c r="E481" s="122"/>
    </row>
    <row r="482" spans="1:5" ht="33" customHeight="1" x14ac:dyDescent="0.25">
      <c r="A482" s="122"/>
      <c r="B482" s="123"/>
      <c r="C482" s="122"/>
      <c r="D482" s="123"/>
      <c r="E482" s="122"/>
    </row>
    <row r="483" spans="1:5" ht="33" customHeight="1" x14ac:dyDescent="0.25">
      <c r="A483" s="122"/>
      <c r="B483" s="123"/>
      <c r="C483" s="122"/>
      <c r="D483" s="123"/>
      <c r="E483" s="122"/>
    </row>
    <row r="484" spans="1:5" ht="33" customHeight="1" x14ac:dyDescent="0.25">
      <c r="A484" s="122"/>
      <c r="B484" s="123"/>
      <c r="C484" s="122"/>
      <c r="D484" s="123"/>
      <c r="E484" s="122"/>
    </row>
    <row r="485" spans="1:5" ht="33" customHeight="1" x14ac:dyDescent="0.25">
      <c r="A485" s="122"/>
      <c r="B485" s="123"/>
      <c r="C485" s="122"/>
      <c r="D485" s="123"/>
      <c r="E485" s="122"/>
    </row>
    <row r="486" spans="1:5" ht="33" customHeight="1" x14ac:dyDescent="0.25">
      <c r="A486" s="122"/>
      <c r="B486" s="123"/>
      <c r="C486" s="122"/>
      <c r="D486" s="123"/>
      <c r="E486" s="122"/>
    </row>
    <row r="487" spans="1:5" ht="33" customHeight="1" x14ac:dyDescent="0.25">
      <c r="A487" s="122"/>
      <c r="B487" s="123"/>
      <c r="C487" s="122"/>
      <c r="D487" s="123"/>
      <c r="E487" s="122"/>
    </row>
    <row r="488" spans="1:5" ht="33" customHeight="1" x14ac:dyDescent="0.25">
      <c r="A488" s="122"/>
      <c r="B488" s="123"/>
      <c r="C488" s="122"/>
      <c r="D488" s="123"/>
      <c r="E488" s="122"/>
    </row>
    <row r="489" spans="1:5" ht="33" customHeight="1" x14ac:dyDescent="0.25">
      <c r="A489" s="122"/>
      <c r="B489" s="123"/>
      <c r="C489" s="122"/>
      <c r="D489" s="123"/>
      <c r="E489" s="122"/>
    </row>
    <row r="490" spans="1:5" ht="33" customHeight="1" x14ac:dyDescent="0.25">
      <c r="A490" s="122"/>
      <c r="B490" s="123"/>
      <c r="C490" s="122"/>
      <c r="D490" s="123"/>
      <c r="E490" s="122"/>
    </row>
    <row r="491" spans="1:5" ht="33" customHeight="1" x14ac:dyDescent="0.25">
      <c r="A491" s="122"/>
      <c r="B491" s="123"/>
      <c r="C491" s="122"/>
      <c r="D491" s="123"/>
      <c r="E491" s="122"/>
    </row>
    <row r="492" spans="1:5" ht="33" customHeight="1" x14ac:dyDescent="0.25">
      <c r="A492" s="122"/>
      <c r="B492" s="123"/>
      <c r="C492" s="122"/>
      <c r="D492" s="123"/>
      <c r="E492" s="122"/>
    </row>
    <row r="493" spans="1:5" ht="33" customHeight="1" x14ac:dyDescent="0.25">
      <c r="A493" s="122"/>
      <c r="B493" s="123"/>
      <c r="C493" s="122"/>
      <c r="D493" s="123"/>
      <c r="E493" s="122"/>
    </row>
    <row r="494" spans="1:5" ht="33" customHeight="1" x14ac:dyDescent="0.25">
      <c r="A494" s="122"/>
      <c r="B494" s="123"/>
      <c r="C494" s="122"/>
      <c r="D494" s="123"/>
      <c r="E494" s="122"/>
    </row>
    <row r="495" spans="1:5" ht="33" customHeight="1" x14ac:dyDescent="0.25">
      <c r="A495" s="122"/>
      <c r="B495" s="123"/>
      <c r="C495" s="122"/>
      <c r="D495" s="123"/>
      <c r="E495" s="122"/>
    </row>
    <row r="496" spans="1:5" ht="33" customHeight="1" x14ac:dyDescent="0.25">
      <c r="A496" s="122"/>
      <c r="B496" s="123"/>
      <c r="C496" s="122"/>
      <c r="D496" s="123"/>
      <c r="E496" s="122"/>
    </row>
    <row r="497" spans="1:5" ht="33" customHeight="1" x14ac:dyDescent="0.25">
      <c r="A497" s="122"/>
      <c r="B497" s="123"/>
      <c r="C497" s="122"/>
      <c r="D497" s="123"/>
      <c r="E497" s="122"/>
    </row>
    <row r="498" spans="1:5" ht="33" customHeight="1" x14ac:dyDescent="0.25">
      <c r="A498" s="122"/>
      <c r="B498" s="123"/>
      <c r="C498" s="122"/>
      <c r="D498" s="123"/>
      <c r="E498" s="122"/>
    </row>
    <row r="499" spans="1:5" ht="33" customHeight="1" x14ac:dyDescent="0.25">
      <c r="A499" s="122"/>
      <c r="B499" s="123"/>
      <c r="C499" s="122"/>
      <c r="D499" s="123"/>
      <c r="E499" s="122"/>
    </row>
    <row r="500" spans="1:5" ht="33" customHeight="1" x14ac:dyDescent="0.25">
      <c r="A500" s="122"/>
      <c r="B500" s="123"/>
      <c r="C500" s="122"/>
      <c r="D500" s="123"/>
      <c r="E500" s="122"/>
    </row>
    <row r="501" spans="1:5" ht="33" customHeight="1" x14ac:dyDescent="0.25">
      <c r="A501" s="122"/>
      <c r="B501" s="123"/>
      <c r="C501" s="122"/>
      <c r="D501" s="123"/>
      <c r="E501" s="122"/>
    </row>
    <row r="502" spans="1:5" ht="33" customHeight="1" x14ac:dyDescent="0.25">
      <c r="A502" s="122"/>
      <c r="B502" s="123"/>
      <c r="C502" s="122"/>
      <c r="D502" s="123"/>
      <c r="E502" s="122"/>
    </row>
    <row r="503" spans="1:5" ht="33" customHeight="1" x14ac:dyDescent="0.25">
      <c r="A503" s="122"/>
      <c r="B503" s="123"/>
      <c r="C503" s="122"/>
      <c r="D503" s="123"/>
      <c r="E503" s="122"/>
    </row>
    <row r="504" spans="1:5" ht="33" customHeight="1" x14ac:dyDescent="0.25">
      <c r="A504" s="122"/>
      <c r="B504" s="123"/>
      <c r="C504" s="122"/>
      <c r="D504" s="123"/>
      <c r="E504" s="122"/>
    </row>
    <row r="505" spans="1:5" ht="33" customHeight="1" x14ac:dyDescent="0.25">
      <c r="A505" s="122"/>
      <c r="B505" s="123"/>
      <c r="C505" s="122"/>
      <c r="D505" s="123"/>
      <c r="E505" s="122"/>
    </row>
    <row r="506" spans="1:5" ht="33" customHeight="1" x14ac:dyDescent="0.25">
      <c r="A506" s="122"/>
      <c r="B506" s="123"/>
      <c r="C506" s="122"/>
      <c r="D506" s="123"/>
      <c r="E506" s="122"/>
    </row>
    <row r="507" spans="1:5" ht="33" customHeight="1" x14ac:dyDescent="0.25">
      <c r="A507" s="122"/>
      <c r="B507" s="123"/>
      <c r="C507" s="122"/>
      <c r="D507" s="123"/>
      <c r="E507" s="122"/>
    </row>
    <row r="508" spans="1:5" ht="33" customHeight="1" x14ac:dyDescent="0.25">
      <c r="A508" s="122"/>
      <c r="B508" s="123"/>
      <c r="C508" s="122"/>
      <c r="D508" s="123"/>
      <c r="E508" s="122"/>
    </row>
    <row r="509" spans="1:5" ht="33" customHeight="1" x14ac:dyDescent="0.25">
      <c r="A509" s="122"/>
      <c r="B509" s="123"/>
      <c r="C509" s="122"/>
      <c r="D509" s="123"/>
      <c r="E509" s="122"/>
    </row>
    <row r="510" spans="1:5" ht="33" customHeight="1" x14ac:dyDescent="0.25">
      <c r="A510" s="122"/>
      <c r="B510" s="123"/>
      <c r="C510" s="122"/>
      <c r="D510" s="123"/>
      <c r="E510" s="122"/>
    </row>
    <row r="511" spans="1:5" ht="33" customHeight="1" x14ac:dyDescent="0.25">
      <c r="A511" s="122"/>
      <c r="B511" s="123"/>
      <c r="C511" s="122"/>
      <c r="D511" s="123"/>
      <c r="E511" s="122"/>
    </row>
    <row r="512" spans="1:5" ht="33" customHeight="1" x14ac:dyDescent="0.25">
      <c r="A512" s="122"/>
      <c r="B512" s="123"/>
      <c r="C512" s="122"/>
      <c r="D512" s="123"/>
      <c r="E512" s="122"/>
    </row>
    <row r="513" spans="1:5" ht="33" customHeight="1" x14ac:dyDescent="0.25">
      <c r="A513" s="122"/>
      <c r="B513" s="123"/>
      <c r="C513" s="122"/>
      <c r="D513" s="123"/>
      <c r="E513" s="122"/>
    </row>
    <row r="514" spans="1:5" ht="33" customHeight="1" x14ac:dyDescent="0.25">
      <c r="A514" s="122"/>
      <c r="B514" s="123"/>
      <c r="C514" s="122"/>
      <c r="D514" s="123"/>
      <c r="E514" s="122"/>
    </row>
    <row r="515" spans="1:5" ht="33" customHeight="1" x14ac:dyDescent="0.25">
      <c r="A515" s="122"/>
      <c r="B515" s="123"/>
      <c r="C515" s="122"/>
      <c r="D515" s="123"/>
      <c r="E515" s="122"/>
    </row>
    <row r="516" spans="1:5" ht="33" customHeight="1" x14ac:dyDescent="0.25">
      <c r="A516" s="122"/>
      <c r="B516" s="123"/>
      <c r="C516" s="122"/>
      <c r="D516" s="123"/>
      <c r="E516" s="122"/>
    </row>
    <row r="517" spans="1:5" ht="33" customHeight="1" x14ac:dyDescent="0.25">
      <c r="A517" s="122"/>
      <c r="B517" s="123"/>
      <c r="C517" s="122"/>
      <c r="D517" s="123"/>
      <c r="E517" s="122"/>
    </row>
    <row r="518" spans="1:5" ht="33" customHeight="1" x14ac:dyDescent="0.25">
      <c r="A518" s="122"/>
      <c r="B518" s="123"/>
      <c r="C518" s="122"/>
      <c r="D518" s="123"/>
      <c r="E518" s="122"/>
    </row>
    <row r="519" spans="1:5" ht="33" customHeight="1" x14ac:dyDescent="0.25">
      <c r="A519" s="122"/>
      <c r="B519" s="123"/>
      <c r="C519" s="122"/>
      <c r="D519" s="123"/>
      <c r="E519" s="122"/>
    </row>
    <row r="520" spans="1:5" ht="33" customHeight="1" x14ac:dyDescent="0.25">
      <c r="A520" s="122"/>
      <c r="B520" s="123"/>
      <c r="C520" s="122"/>
      <c r="D520" s="123"/>
      <c r="E520" s="122"/>
    </row>
    <row r="521" spans="1:5" ht="33" customHeight="1" x14ac:dyDescent="0.25">
      <c r="A521" s="122"/>
      <c r="B521" s="123"/>
      <c r="C521" s="122"/>
      <c r="D521" s="123"/>
      <c r="E521" s="122"/>
    </row>
    <row r="522" spans="1:5" ht="33" customHeight="1" x14ac:dyDescent="0.25">
      <c r="A522" s="122"/>
      <c r="B522" s="123"/>
      <c r="C522" s="122"/>
      <c r="D522" s="123"/>
      <c r="E522" s="122"/>
    </row>
    <row r="523" spans="1:5" ht="33" customHeight="1" x14ac:dyDescent="0.25">
      <c r="A523" s="122"/>
      <c r="B523" s="123"/>
      <c r="C523" s="122"/>
      <c r="D523" s="123"/>
      <c r="E523" s="122"/>
    </row>
    <row r="524" spans="1:5" ht="33" customHeight="1" x14ac:dyDescent="0.25">
      <c r="A524" s="122"/>
      <c r="B524" s="123"/>
      <c r="C524" s="122"/>
      <c r="D524" s="123"/>
      <c r="E524" s="122"/>
    </row>
    <row r="525" spans="1:5" ht="33" customHeight="1" x14ac:dyDescent="0.25">
      <c r="A525" s="122"/>
      <c r="B525" s="123"/>
      <c r="C525" s="122"/>
      <c r="D525" s="123"/>
      <c r="E525" s="122"/>
    </row>
    <row r="526" spans="1:5" ht="33" customHeight="1" x14ac:dyDescent="0.25">
      <c r="A526" s="122"/>
      <c r="B526" s="123"/>
      <c r="C526" s="122"/>
      <c r="D526" s="123"/>
      <c r="E526" s="122"/>
    </row>
    <row r="527" spans="1:5" ht="33" customHeight="1" x14ac:dyDescent="0.25">
      <c r="A527" s="122"/>
      <c r="B527" s="123"/>
      <c r="C527" s="122"/>
      <c r="D527" s="123"/>
      <c r="E527" s="122"/>
    </row>
    <row r="528" spans="1:5" ht="33" customHeight="1" x14ac:dyDescent="0.25">
      <c r="A528" s="122"/>
      <c r="B528" s="123"/>
      <c r="C528" s="122"/>
      <c r="D528" s="123"/>
      <c r="E528" s="122"/>
    </row>
    <row r="529" spans="1:5" ht="33" customHeight="1" x14ac:dyDescent="0.25">
      <c r="A529" s="122"/>
      <c r="B529" s="123"/>
      <c r="C529" s="122"/>
      <c r="D529" s="123"/>
      <c r="E529" s="122"/>
    </row>
    <row r="530" spans="1:5" ht="33" customHeight="1" x14ac:dyDescent="0.25">
      <c r="A530" s="122"/>
      <c r="B530" s="123"/>
      <c r="C530" s="122"/>
      <c r="D530" s="123"/>
      <c r="E530" s="122"/>
    </row>
    <row r="531" spans="1:5" ht="33" customHeight="1" x14ac:dyDescent="0.25">
      <c r="A531" s="122"/>
      <c r="B531" s="123"/>
      <c r="C531" s="122"/>
      <c r="D531" s="123"/>
      <c r="E531" s="122"/>
    </row>
    <row r="532" spans="1:5" ht="33" customHeight="1" x14ac:dyDescent="0.25">
      <c r="A532" s="122"/>
      <c r="B532" s="123"/>
      <c r="C532" s="122"/>
      <c r="D532" s="123"/>
      <c r="E532" s="122"/>
    </row>
    <row r="533" spans="1:5" ht="33" customHeight="1" x14ac:dyDescent="0.25">
      <c r="A533" s="122"/>
      <c r="B533" s="123"/>
      <c r="C533" s="122"/>
      <c r="D533" s="123"/>
      <c r="E533" s="122"/>
    </row>
    <row r="534" spans="1:5" ht="33" customHeight="1" x14ac:dyDescent="0.25">
      <c r="A534" s="122"/>
      <c r="B534" s="123"/>
      <c r="C534" s="122"/>
      <c r="D534" s="123"/>
      <c r="E534" s="122"/>
    </row>
    <row r="535" spans="1:5" ht="33" customHeight="1" x14ac:dyDescent="0.25">
      <c r="A535" s="122"/>
      <c r="B535" s="123"/>
      <c r="C535" s="122"/>
      <c r="D535" s="123"/>
      <c r="E535" s="122"/>
    </row>
    <row r="536" spans="1:5" ht="33" customHeight="1" x14ac:dyDescent="0.25">
      <c r="A536" s="122"/>
      <c r="B536" s="123"/>
      <c r="C536" s="122"/>
      <c r="D536" s="123"/>
      <c r="E536" s="122"/>
    </row>
    <row r="537" spans="1:5" ht="33" customHeight="1" x14ac:dyDescent="0.25">
      <c r="A537" s="122"/>
      <c r="B537" s="123"/>
      <c r="C537" s="122"/>
      <c r="D537" s="123"/>
      <c r="E537" s="122"/>
    </row>
    <row r="538" spans="1:5" ht="33" customHeight="1" x14ac:dyDescent="0.25">
      <c r="A538" s="122"/>
      <c r="B538" s="123"/>
      <c r="C538" s="122"/>
      <c r="D538" s="123"/>
      <c r="E538" s="122"/>
    </row>
    <row r="539" spans="1:5" ht="33" customHeight="1" x14ac:dyDescent="0.25">
      <c r="A539" s="122"/>
      <c r="B539" s="123"/>
      <c r="C539" s="122"/>
      <c r="D539" s="123"/>
      <c r="E539" s="122"/>
    </row>
    <row r="540" spans="1:5" ht="33" customHeight="1" x14ac:dyDescent="0.25">
      <c r="A540" s="122"/>
      <c r="B540" s="123"/>
      <c r="C540" s="122"/>
      <c r="D540" s="123"/>
      <c r="E540" s="122"/>
    </row>
    <row r="541" spans="1:5" ht="33" customHeight="1" x14ac:dyDescent="0.25">
      <c r="A541" s="122"/>
      <c r="B541" s="123"/>
      <c r="C541" s="122"/>
      <c r="D541" s="123"/>
      <c r="E541" s="122"/>
    </row>
    <row r="542" spans="1:5" ht="33" customHeight="1" x14ac:dyDescent="0.25">
      <c r="A542" s="122"/>
      <c r="B542" s="123"/>
      <c r="C542" s="122"/>
      <c r="D542" s="123"/>
      <c r="E542" s="122"/>
    </row>
    <row r="543" spans="1:5" ht="33" customHeight="1" x14ac:dyDescent="0.25">
      <c r="A543" s="122"/>
      <c r="B543" s="123"/>
      <c r="C543" s="122"/>
      <c r="D543" s="123"/>
      <c r="E543" s="122"/>
    </row>
    <row r="544" spans="1:5" ht="33" customHeight="1" x14ac:dyDescent="0.25">
      <c r="A544" s="122"/>
      <c r="B544" s="123"/>
      <c r="C544" s="122"/>
      <c r="D544" s="123"/>
      <c r="E544" s="122"/>
    </row>
    <row r="545" spans="1:5" ht="33" customHeight="1" x14ac:dyDescent="0.25">
      <c r="A545" s="122"/>
      <c r="B545" s="123"/>
      <c r="C545" s="122"/>
      <c r="D545" s="123"/>
      <c r="E545" s="122"/>
    </row>
    <row r="546" spans="1:5" ht="33" customHeight="1" x14ac:dyDescent="0.25">
      <c r="A546" s="122"/>
      <c r="B546" s="123"/>
      <c r="C546" s="122"/>
      <c r="D546" s="123"/>
      <c r="E546" s="122"/>
    </row>
    <row r="547" spans="1:5" ht="33" customHeight="1" x14ac:dyDescent="0.25">
      <c r="A547" s="122"/>
      <c r="B547" s="123"/>
      <c r="C547" s="122"/>
      <c r="D547" s="123"/>
      <c r="E547" s="122"/>
    </row>
    <row r="548" spans="1:5" ht="33" customHeight="1" x14ac:dyDescent="0.25">
      <c r="A548" s="122"/>
      <c r="B548" s="123"/>
      <c r="C548" s="122"/>
      <c r="D548" s="123"/>
      <c r="E548" s="122"/>
    </row>
    <row r="549" spans="1:5" ht="33" customHeight="1" x14ac:dyDescent="0.25">
      <c r="A549" s="122"/>
      <c r="B549" s="123"/>
      <c r="C549" s="122"/>
      <c r="D549" s="123"/>
      <c r="E549" s="122"/>
    </row>
    <row r="550" spans="1:5" ht="33" customHeight="1" x14ac:dyDescent="0.25">
      <c r="A550" s="122"/>
      <c r="B550" s="123"/>
      <c r="C550" s="122"/>
      <c r="D550" s="123"/>
      <c r="E550" s="122"/>
    </row>
    <row r="551" spans="1:5" ht="33" customHeight="1" x14ac:dyDescent="0.25">
      <c r="A551" s="122"/>
      <c r="B551" s="123"/>
      <c r="C551" s="122"/>
      <c r="D551" s="123"/>
      <c r="E551" s="122"/>
    </row>
    <row r="552" spans="1:5" ht="33" customHeight="1" x14ac:dyDescent="0.25">
      <c r="A552" s="122"/>
      <c r="B552" s="123"/>
      <c r="C552" s="122"/>
      <c r="D552" s="123"/>
      <c r="E552" s="122"/>
    </row>
    <row r="553" spans="1:5" ht="33" customHeight="1" x14ac:dyDescent="0.25">
      <c r="A553" s="122"/>
      <c r="B553" s="123"/>
      <c r="C553" s="122"/>
      <c r="D553" s="123"/>
      <c r="E553" s="122"/>
    </row>
    <row r="554" spans="1:5" ht="33" customHeight="1" x14ac:dyDescent="0.25">
      <c r="A554" s="122"/>
      <c r="B554" s="123"/>
      <c r="C554" s="122"/>
      <c r="D554" s="123"/>
      <c r="E554" s="122"/>
    </row>
    <row r="555" spans="1:5" ht="33" customHeight="1" x14ac:dyDescent="0.25">
      <c r="A555" s="122"/>
      <c r="B555" s="123"/>
      <c r="C555" s="122"/>
      <c r="D555" s="123"/>
      <c r="E555" s="122"/>
    </row>
    <row r="556" spans="1:5" ht="33" customHeight="1" x14ac:dyDescent="0.25">
      <c r="A556" s="122"/>
      <c r="B556" s="123"/>
      <c r="C556" s="122"/>
      <c r="D556" s="123"/>
      <c r="E556" s="122"/>
    </row>
    <row r="557" spans="1:5" ht="33" customHeight="1" x14ac:dyDescent="0.25">
      <c r="A557" s="122"/>
      <c r="B557" s="123"/>
      <c r="C557" s="122"/>
      <c r="D557" s="123"/>
      <c r="E557" s="122"/>
    </row>
    <row r="558" spans="1:5" ht="33" customHeight="1" x14ac:dyDescent="0.25">
      <c r="A558" s="122"/>
      <c r="B558" s="123"/>
      <c r="C558" s="122"/>
      <c r="D558" s="123"/>
      <c r="E558" s="122"/>
    </row>
    <row r="559" spans="1:5" ht="33" customHeight="1" x14ac:dyDescent="0.25">
      <c r="A559" s="122"/>
      <c r="B559" s="123"/>
      <c r="C559" s="122"/>
      <c r="D559" s="123"/>
      <c r="E559" s="122"/>
    </row>
    <row r="560" spans="1:5" ht="33" customHeight="1" x14ac:dyDescent="0.25">
      <c r="A560" s="122"/>
      <c r="B560" s="123"/>
      <c r="C560" s="122"/>
      <c r="D560" s="123"/>
      <c r="E560" s="122"/>
    </row>
    <row r="561" spans="1:5" ht="33" customHeight="1" x14ac:dyDescent="0.25">
      <c r="A561" s="122"/>
      <c r="B561" s="123"/>
      <c r="C561" s="122"/>
      <c r="D561" s="123"/>
      <c r="E561" s="122"/>
    </row>
    <row r="562" spans="1:5" ht="33" customHeight="1" x14ac:dyDescent="0.25">
      <c r="A562" s="122"/>
      <c r="B562" s="123"/>
      <c r="C562" s="122"/>
      <c r="D562" s="123"/>
      <c r="E562" s="122"/>
    </row>
    <row r="563" spans="1:5" ht="33" customHeight="1" x14ac:dyDescent="0.25">
      <c r="A563" s="122"/>
      <c r="B563" s="123"/>
      <c r="C563" s="122"/>
      <c r="D563" s="123"/>
      <c r="E563" s="122"/>
    </row>
    <row r="564" spans="1:5" ht="33" customHeight="1" x14ac:dyDescent="0.25">
      <c r="A564" s="122"/>
      <c r="B564" s="123"/>
      <c r="C564" s="122"/>
      <c r="D564" s="123"/>
      <c r="E564" s="122"/>
    </row>
    <row r="565" spans="1:5" ht="33" customHeight="1" x14ac:dyDescent="0.25">
      <c r="A565" s="122"/>
      <c r="B565" s="123"/>
      <c r="C565" s="122"/>
      <c r="D565" s="123"/>
      <c r="E565" s="122"/>
    </row>
    <row r="566" spans="1:5" ht="33" customHeight="1" x14ac:dyDescent="0.25">
      <c r="A566" s="122"/>
      <c r="B566" s="123"/>
      <c r="C566" s="122"/>
      <c r="D566" s="123"/>
      <c r="E566" s="122"/>
    </row>
    <row r="567" spans="1:5" ht="33" customHeight="1" x14ac:dyDescent="0.25">
      <c r="A567" s="122"/>
      <c r="B567" s="123"/>
      <c r="C567" s="122"/>
      <c r="D567" s="123"/>
      <c r="E567" s="122"/>
    </row>
    <row r="568" spans="1:5" ht="33" customHeight="1" x14ac:dyDescent="0.25">
      <c r="A568" s="122"/>
      <c r="B568" s="123"/>
      <c r="C568" s="122"/>
      <c r="D568" s="123"/>
      <c r="E568" s="122"/>
    </row>
    <row r="569" spans="1:5" ht="33" customHeight="1" x14ac:dyDescent="0.25">
      <c r="A569" s="122"/>
      <c r="B569" s="123"/>
      <c r="C569" s="122"/>
      <c r="D569" s="123"/>
      <c r="E569" s="122"/>
    </row>
    <row r="570" spans="1:5" ht="33" customHeight="1" x14ac:dyDescent="0.25">
      <c r="A570" s="122"/>
      <c r="B570" s="123"/>
      <c r="C570" s="122"/>
      <c r="D570" s="123"/>
      <c r="E570" s="122"/>
    </row>
    <row r="571" spans="1:5" ht="33" customHeight="1" x14ac:dyDescent="0.25">
      <c r="A571" s="122"/>
      <c r="B571" s="123"/>
      <c r="C571" s="122"/>
      <c r="D571" s="123"/>
      <c r="E571" s="122"/>
    </row>
    <row r="572" spans="1:5" ht="33" customHeight="1" x14ac:dyDescent="0.25">
      <c r="A572" s="122"/>
      <c r="B572" s="123"/>
      <c r="C572" s="122"/>
      <c r="D572" s="123"/>
      <c r="E572" s="122"/>
    </row>
    <row r="573" spans="1:5" ht="33" customHeight="1" x14ac:dyDescent="0.25">
      <c r="A573" s="122"/>
      <c r="B573" s="123"/>
      <c r="C573" s="122"/>
      <c r="D573" s="123"/>
      <c r="E573" s="122"/>
    </row>
    <row r="574" spans="1:5" ht="33" customHeight="1" x14ac:dyDescent="0.25">
      <c r="A574" s="122"/>
      <c r="B574" s="123"/>
      <c r="C574" s="122"/>
      <c r="D574" s="123"/>
      <c r="E574" s="122"/>
    </row>
    <row r="575" spans="1:5" ht="33" customHeight="1" x14ac:dyDescent="0.25">
      <c r="A575" s="122"/>
      <c r="B575" s="123"/>
      <c r="C575" s="122"/>
      <c r="D575" s="123"/>
      <c r="E575" s="122"/>
    </row>
    <row r="576" spans="1:5" ht="33" customHeight="1" x14ac:dyDescent="0.25">
      <c r="A576" s="122"/>
      <c r="B576" s="123"/>
      <c r="C576" s="122"/>
      <c r="D576" s="123"/>
      <c r="E576" s="122"/>
    </row>
    <row r="577" spans="1:5" ht="33" customHeight="1" x14ac:dyDescent="0.25">
      <c r="A577" s="122"/>
      <c r="B577" s="123"/>
      <c r="C577" s="122"/>
      <c r="D577" s="123"/>
      <c r="E577" s="122"/>
    </row>
    <row r="578" spans="1:5" ht="33" customHeight="1" x14ac:dyDescent="0.25">
      <c r="A578" s="122"/>
      <c r="B578" s="123"/>
      <c r="C578" s="122"/>
      <c r="D578" s="123"/>
      <c r="E578" s="122"/>
    </row>
    <row r="579" spans="1:5" ht="33" customHeight="1" x14ac:dyDescent="0.25">
      <c r="A579" s="122"/>
      <c r="B579" s="123"/>
      <c r="C579" s="122"/>
      <c r="D579" s="123"/>
      <c r="E579" s="122"/>
    </row>
    <row r="580" spans="1:5" ht="33" customHeight="1" x14ac:dyDescent="0.25">
      <c r="A580" s="122"/>
      <c r="B580" s="123"/>
      <c r="C580" s="122"/>
      <c r="D580" s="123"/>
      <c r="E580" s="122"/>
    </row>
    <row r="581" spans="1:5" ht="33" customHeight="1" x14ac:dyDescent="0.25">
      <c r="A581" s="122"/>
      <c r="B581" s="123"/>
      <c r="C581" s="122"/>
      <c r="D581" s="123"/>
      <c r="E581" s="122"/>
    </row>
    <row r="582" spans="1:5" ht="33" customHeight="1" x14ac:dyDescent="0.25">
      <c r="A582" s="122"/>
      <c r="B582" s="123"/>
      <c r="C582" s="122"/>
      <c r="D582" s="123"/>
      <c r="E582" s="122"/>
    </row>
    <row r="583" spans="1:5" ht="33" customHeight="1" x14ac:dyDescent="0.25">
      <c r="A583" s="122"/>
      <c r="B583" s="123"/>
      <c r="C583" s="122"/>
      <c r="D583" s="123"/>
      <c r="E583" s="122"/>
    </row>
    <row r="584" spans="1:5" ht="33" customHeight="1" x14ac:dyDescent="0.25">
      <c r="A584" s="122"/>
      <c r="B584" s="123"/>
      <c r="C584" s="122"/>
      <c r="D584" s="123"/>
      <c r="E584" s="122"/>
    </row>
    <row r="585" spans="1:5" ht="33" customHeight="1" x14ac:dyDescent="0.25">
      <c r="A585" s="122"/>
      <c r="B585" s="123"/>
      <c r="C585" s="122"/>
      <c r="D585" s="123"/>
      <c r="E585" s="122"/>
    </row>
    <row r="586" spans="1:5" ht="33" customHeight="1" x14ac:dyDescent="0.25">
      <c r="A586" s="122"/>
      <c r="B586" s="123"/>
      <c r="C586" s="122"/>
      <c r="D586" s="123"/>
      <c r="E586" s="122"/>
    </row>
    <row r="587" spans="1:5" ht="33" customHeight="1" x14ac:dyDescent="0.25">
      <c r="A587" s="122"/>
      <c r="B587" s="123"/>
      <c r="C587" s="122"/>
      <c r="D587" s="123"/>
      <c r="E587" s="122"/>
    </row>
    <row r="588" spans="1:5" ht="33" customHeight="1" x14ac:dyDescent="0.25">
      <c r="A588" s="122"/>
      <c r="B588" s="123"/>
      <c r="C588" s="122"/>
      <c r="D588" s="123"/>
      <c r="E588" s="122"/>
    </row>
    <row r="589" spans="1:5" ht="33" customHeight="1" x14ac:dyDescent="0.25">
      <c r="A589" s="122"/>
      <c r="B589" s="123"/>
      <c r="C589" s="122"/>
      <c r="D589" s="123"/>
      <c r="E589" s="122"/>
    </row>
    <row r="590" spans="1:5" ht="33" customHeight="1" x14ac:dyDescent="0.25">
      <c r="A590" s="122"/>
      <c r="B590" s="123"/>
      <c r="C590" s="122"/>
      <c r="D590" s="123"/>
      <c r="E590" s="122"/>
    </row>
    <row r="591" spans="1:5" ht="33" customHeight="1" x14ac:dyDescent="0.25">
      <c r="A591" s="122"/>
      <c r="B591" s="123"/>
      <c r="C591" s="122"/>
      <c r="D591" s="123"/>
      <c r="E591" s="122"/>
    </row>
    <row r="592" spans="1:5" ht="33" customHeight="1" x14ac:dyDescent="0.25">
      <c r="A592" s="122"/>
      <c r="B592" s="123"/>
      <c r="C592" s="122"/>
      <c r="D592" s="123"/>
      <c r="E592" s="122"/>
    </row>
    <row r="593" spans="1:5" ht="33" customHeight="1" x14ac:dyDescent="0.25">
      <c r="A593" s="122"/>
      <c r="B593" s="123"/>
      <c r="C593" s="122"/>
      <c r="D593" s="123"/>
      <c r="E593" s="122"/>
    </row>
    <row r="594" spans="1:5" ht="33" customHeight="1" x14ac:dyDescent="0.25">
      <c r="A594" s="122"/>
      <c r="B594" s="123"/>
      <c r="C594" s="122"/>
      <c r="D594" s="123"/>
      <c r="E594" s="122"/>
    </row>
    <row r="595" spans="1:5" ht="33" customHeight="1" x14ac:dyDescent="0.25">
      <c r="A595" s="122"/>
      <c r="B595" s="123"/>
      <c r="C595" s="122"/>
      <c r="D595" s="123"/>
      <c r="E595" s="122"/>
    </row>
    <row r="596" spans="1:5" ht="33" customHeight="1" x14ac:dyDescent="0.25">
      <c r="A596" s="122"/>
      <c r="B596" s="123"/>
      <c r="C596" s="122"/>
      <c r="D596" s="123"/>
      <c r="E596" s="122"/>
    </row>
    <row r="597" spans="1:5" ht="33" customHeight="1" x14ac:dyDescent="0.25">
      <c r="A597" s="122"/>
      <c r="B597" s="123"/>
      <c r="C597" s="122"/>
      <c r="D597" s="123"/>
      <c r="E597" s="122"/>
    </row>
    <row r="598" spans="1:5" ht="33" customHeight="1" x14ac:dyDescent="0.25">
      <c r="A598" s="122"/>
      <c r="B598" s="123"/>
      <c r="C598" s="122"/>
      <c r="D598" s="123"/>
      <c r="E598" s="122"/>
    </row>
    <row r="599" spans="1:5" ht="33" customHeight="1" x14ac:dyDescent="0.25">
      <c r="A599" s="122"/>
      <c r="B599" s="123"/>
      <c r="C599" s="122"/>
      <c r="D599" s="123"/>
      <c r="E599" s="122"/>
    </row>
    <row r="600" spans="1:5" ht="33" customHeight="1" x14ac:dyDescent="0.25">
      <c r="A600" s="122"/>
      <c r="B600" s="123"/>
      <c r="C600" s="122"/>
      <c r="D600" s="123"/>
      <c r="E600" s="122"/>
    </row>
    <row r="601" spans="1:5" ht="33" customHeight="1" x14ac:dyDescent="0.25">
      <c r="A601" s="122"/>
      <c r="B601" s="123"/>
      <c r="C601" s="122"/>
      <c r="D601" s="123"/>
      <c r="E601" s="122"/>
    </row>
    <row r="602" spans="1:5" ht="33" customHeight="1" x14ac:dyDescent="0.25">
      <c r="A602" s="122"/>
      <c r="B602" s="123"/>
      <c r="C602" s="122"/>
      <c r="D602" s="123"/>
      <c r="E602" s="122"/>
    </row>
    <row r="603" spans="1:5" ht="33" customHeight="1" x14ac:dyDescent="0.25">
      <c r="A603" s="122"/>
      <c r="B603" s="123"/>
      <c r="C603" s="122"/>
      <c r="D603" s="123"/>
      <c r="E603" s="122"/>
    </row>
    <row r="604" spans="1:5" ht="33" customHeight="1" x14ac:dyDescent="0.25">
      <c r="A604" s="122"/>
      <c r="B604" s="123"/>
      <c r="C604" s="122"/>
      <c r="D604" s="123"/>
      <c r="E604" s="122"/>
    </row>
    <row r="605" spans="1:5" ht="33" customHeight="1" x14ac:dyDescent="0.25">
      <c r="A605" s="122"/>
      <c r="B605" s="123"/>
      <c r="C605" s="122"/>
      <c r="D605" s="123"/>
      <c r="E605" s="122"/>
    </row>
    <row r="606" spans="1:5" ht="33" customHeight="1" x14ac:dyDescent="0.25">
      <c r="A606" s="122"/>
      <c r="B606" s="123"/>
      <c r="C606" s="122"/>
      <c r="D606" s="123"/>
      <c r="E606" s="122"/>
    </row>
    <row r="607" spans="1:5" ht="33" customHeight="1" x14ac:dyDescent="0.25">
      <c r="A607" s="122"/>
      <c r="B607" s="123"/>
      <c r="C607" s="122"/>
      <c r="D607" s="123"/>
      <c r="E607" s="122"/>
    </row>
    <row r="608" spans="1:5" ht="33" customHeight="1" x14ac:dyDescent="0.25">
      <c r="A608" s="122"/>
      <c r="B608" s="123"/>
      <c r="C608" s="122"/>
      <c r="D608" s="123"/>
      <c r="E608" s="122"/>
    </row>
    <row r="609" spans="1:5" ht="33" customHeight="1" x14ac:dyDescent="0.25">
      <c r="A609" s="122"/>
      <c r="B609" s="123"/>
      <c r="C609" s="122"/>
      <c r="D609" s="123"/>
      <c r="E609" s="122"/>
    </row>
    <row r="610" spans="1:5" ht="33" customHeight="1" x14ac:dyDescent="0.25">
      <c r="A610" s="122"/>
      <c r="B610" s="123"/>
      <c r="C610" s="122"/>
      <c r="D610" s="123"/>
      <c r="E610" s="122"/>
    </row>
    <row r="611" spans="1:5" ht="33" customHeight="1" x14ac:dyDescent="0.25">
      <c r="A611" s="122"/>
      <c r="B611" s="123"/>
      <c r="C611" s="122"/>
      <c r="D611" s="123"/>
      <c r="E611" s="122"/>
    </row>
    <row r="612" spans="1:5" ht="33" customHeight="1" x14ac:dyDescent="0.25">
      <c r="A612" s="122"/>
      <c r="B612" s="123"/>
      <c r="C612" s="122"/>
      <c r="D612" s="123"/>
      <c r="E612" s="122"/>
    </row>
    <row r="613" spans="1:5" ht="33" customHeight="1" x14ac:dyDescent="0.25">
      <c r="A613" s="122"/>
      <c r="B613" s="123"/>
      <c r="C613" s="122"/>
      <c r="D613" s="123"/>
      <c r="E613" s="122"/>
    </row>
    <row r="614" spans="1:5" ht="33" customHeight="1" x14ac:dyDescent="0.25">
      <c r="A614" s="122"/>
      <c r="B614" s="123"/>
      <c r="C614" s="122"/>
      <c r="D614" s="123"/>
      <c r="E614" s="122"/>
    </row>
    <row r="615" spans="1:5" ht="33" customHeight="1" x14ac:dyDescent="0.25">
      <c r="A615" s="122"/>
      <c r="B615" s="123"/>
      <c r="C615" s="122"/>
      <c r="D615" s="123"/>
      <c r="E615" s="122"/>
    </row>
    <row r="616" spans="1:5" ht="33" customHeight="1" x14ac:dyDescent="0.25">
      <c r="A616" s="122"/>
      <c r="B616" s="123"/>
      <c r="C616" s="122"/>
      <c r="D616" s="123"/>
      <c r="E616" s="122"/>
    </row>
    <row r="617" spans="1:5" ht="33" customHeight="1" x14ac:dyDescent="0.25">
      <c r="A617" s="122"/>
      <c r="B617" s="123"/>
      <c r="C617" s="122"/>
      <c r="D617" s="123"/>
      <c r="E617" s="122"/>
    </row>
    <row r="618" spans="1:5" ht="33" customHeight="1" x14ac:dyDescent="0.25">
      <c r="A618" s="122"/>
      <c r="B618" s="123"/>
      <c r="C618" s="122"/>
      <c r="D618" s="123"/>
      <c r="E618" s="122"/>
    </row>
    <row r="619" spans="1:5" ht="33" customHeight="1" x14ac:dyDescent="0.25">
      <c r="A619" s="122"/>
      <c r="B619" s="123"/>
      <c r="C619" s="122"/>
      <c r="D619" s="123"/>
      <c r="E619" s="122"/>
    </row>
    <row r="620" spans="1:5" ht="33" customHeight="1" x14ac:dyDescent="0.25">
      <c r="A620" s="122"/>
      <c r="B620" s="123"/>
      <c r="C620" s="122"/>
      <c r="D620" s="123"/>
      <c r="E620" s="122"/>
    </row>
    <row r="621" spans="1:5" ht="33" customHeight="1" x14ac:dyDescent="0.25">
      <c r="A621" s="122"/>
      <c r="B621" s="123"/>
      <c r="C621" s="122"/>
      <c r="D621" s="123"/>
      <c r="E621" s="122"/>
    </row>
    <row r="622" spans="1:5" ht="33" customHeight="1" x14ac:dyDescent="0.25">
      <c r="A622" s="122"/>
      <c r="B622" s="123"/>
      <c r="C622" s="122"/>
      <c r="D622" s="123"/>
      <c r="E622" s="122"/>
    </row>
    <row r="623" spans="1:5" ht="33" customHeight="1" x14ac:dyDescent="0.25">
      <c r="A623" s="122"/>
      <c r="B623" s="123"/>
      <c r="C623" s="122"/>
      <c r="D623" s="123"/>
      <c r="E623" s="122"/>
    </row>
    <row r="624" spans="1:5" ht="33" customHeight="1" x14ac:dyDescent="0.25">
      <c r="A624" s="122"/>
      <c r="B624" s="123"/>
      <c r="C624" s="122"/>
      <c r="D624" s="123"/>
      <c r="E624" s="122"/>
    </row>
    <row r="625" spans="1:5" ht="33" customHeight="1" x14ac:dyDescent="0.25">
      <c r="A625" s="122"/>
      <c r="B625" s="123"/>
      <c r="C625" s="122"/>
      <c r="D625" s="123"/>
      <c r="E625" s="122"/>
    </row>
    <row r="626" spans="1:5" ht="33" customHeight="1" x14ac:dyDescent="0.25">
      <c r="A626" s="122"/>
      <c r="B626" s="123"/>
      <c r="C626" s="122"/>
      <c r="D626" s="123"/>
      <c r="E626" s="122"/>
    </row>
    <row r="627" spans="1:5" ht="33" customHeight="1" x14ac:dyDescent="0.25">
      <c r="A627" s="122"/>
      <c r="B627" s="123"/>
      <c r="C627" s="122"/>
      <c r="D627" s="123"/>
      <c r="E627" s="122"/>
    </row>
    <row r="628" spans="1:5" ht="33" customHeight="1" x14ac:dyDescent="0.25">
      <c r="A628" s="122"/>
      <c r="B628" s="123"/>
      <c r="C628" s="122"/>
      <c r="D628" s="123"/>
      <c r="E628" s="122"/>
    </row>
    <row r="629" spans="1:5" ht="33" customHeight="1" x14ac:dyDescent="0.25">
      <c r="A629" s="122"/>
      <c r="B629" s="123"/>
      <c r="C629" s="122"/>
      <c r="D629" s="123"/>
      <c r="E629" s="122"/>
    </row>
    <row r="630" spans="1:5" ht="33" customHeight="1" x14ac:dyDescent="0.25">
      <c r="A630" s="122"/>
      <c r="B630" s="123"/>
      <c r="C630" s="122"/>
      <c r="D630" s="123"/>
      <c r="E630" s="122"/>
    </row>
    <row r="631" spans="1:5" ht="33" customHeight="1" x14ac:dyDescent="0.25">
      <c r="A631" s="122"/>
      <c r="B631" s="123"/>
      <c r="C631" s="122"/>
      <c r="D631" s="123"/>
      <c r="E631" s="122"/>
    </row>
    <row r="632" spans="1:5" ht="33" customHeight="1" x14ac:dyDescent="0.25">
      <c r="A632" s="122"/>
      <c r="B632" s="123"/>
      <c r="C632" s="122"/>
      <c r="D632" s="123"/>
      <c r="E632" s="122"/>
    </row>
    <row r="633" spans="1:5" ht="33" customHeight="1" x14ac:dyDescent="0.25">
      <c r="A633" s="122"/>
      <c r="B633" s="123"/>
      <c r="C633" s="122"/>
      <c r="D633" s="123"/>
      <c r="E633" s="122"/>
    </row>
    <row r="634" spans="1:5" ht="33" customHeight="1" x14ac:dyDescent="0.25">
      <c r="A634" s="122"/>
      <c r="B634" s="123"/>
      <c r="C634" s="122"/>
      <c r="D634" s="123"/>
      <c r="E634" s="122"/>
    </row>
    <row r="635" spans="1:5" ht="33" customHeight="1" x14ac:dyDescent="0.25">
      <c r="A635" s="122"/>
      <c r="B635" s="123"/>
      <c r="C635" s="122"/>
      <c r="D635" s="123"/>
      <c r="E635" s="122"/>
    </row>
    <row r="636" spans="1:5" ht="33" customHeight="1" x14ac:dyDescent="0.25">
      <c r="A636" s="122"/>
      <c r="B636" s="123"/>
      <c r="C636" s="122"/>
      <c r="D636" s="123"/>
      <c r="E636" s="122"/>
    </row>
    <row r="637" spans="1:5" ht="33" customHeight="1" x14ac:dyDescent="0.25">
      <c r="A637" s="122"/>
      <c r="B637" s="123"/>
      <c r="C637" s="122"/>
      <c r="D637" s="123"/>
      <c r="E637" s="122"/>
    </row>
    <row r="638" spans="1:5" ht="33" customHeight="1" x14ac:dyDescent="0.25">
      <c r="A638" s="122"/>
      <c r="B638" s="123"/>
      <c r="C638" s="122"/>
      <c r="D638" s="123"/>
      <c r="E638" s="122"/>
    </row>
    <row r="639" spans="1:5" ht="33" customHeight="1" x14ac:dyDescent="0.25">
      <c r="A639" s="122"/>
      <c r="B639" s="123"/>
      <c r="C639" s="122"/>
      <c r="D639" s="123"/>
      <c r="E639" s="122"/>
    </row>
    <row r="640" spans="1:5" ht="33" customHeight="1" x14ac:dyDescent="0.25">
      <c r="A640" s="122"/>
      <c r="B640" s="123"/>
      <c r="C640" s="122"/>
      <c r="D640" s="123"/>
      <c r="E640" s="122"/>
    </row>
    <row r="641" spans="1:5" ht="33" customHeight="1" x14ac:dyDescent="0.25">
      <c r="A641" s="122"/>
      <c r="B641" s="123"/>
      <c r="C641" s="122"/>
      <c r="D641" s="123"/>
      <c r="E641" s="122"/>
    </row>
    <row r="642" spans="1:5" ht="33" customHeight="1" x14ac:dyDescent="0.25">
      <c r="A642" s="122"/>
      <c r="B642" s="123"/>
      <c r="C642" s="122"/>
      <c r="D642" s="123"/>
      <c r="E642" s="122"/>
    </row>
    <row r="643" spans="1:5" ht="33" customHeight="1" x14ac:dyDescent="0.25">
      <c r="A643" s="122"/>
      <c r="B643" s="123"/>
      <c r="C643" s="122"/>
      <c r="D643" s="123"/>
      <c r="E643" s="122"/>
    </row>
    <row r="644" spans="1:5" ht="33" customHeight="1" x14ac:dyDescent="0.25">
      <c r="A644" s="122"/>
      <c r="B644" s="123"/>
      <c r="C644" s="122"/>
      <c r="D644" s="123"/>
      <c r="E644" s="122"/>
    </row>
    <row r="645" spans="1:5" ht="33" customHeight="1" x14ac:dyDescent="0.25">
      <c r="A645" s="122"/>
      <c r="B645" s="123"/>
      <c r="C645" s="122"/>
      <c r="D645" s="123"/>
      <c r="E645" s="122"/>
    </row>
    <row r="646" spans="1:5" ht="33" customHeight="1" x14ac:dyDescent="0.25">
      <c r="A646" s="122"/>
      <c r="B646" s="123"/>
      <c r="C646" s="122"/>
      <c r="D646" s="123"/>
      <c r="E646" s="122"/>
    </row>
    <row r="647" spans="1:5" ht="33" customHeight="1" x14ac:dyDescent="0.25">
      <c r="A647" s="122"/>
      <c r="B647" s="123"/>
      <c r="C647" s="122"/>
      <c r="D647" s="123"/>
      <c r="E647" s="122"/>
    </row>
    <row r="648" spans="1:5" ht="33" customHeight="1" x14ac:dyDescent="0.25">
      <c r="A648" s="122"/>
      <c r="B648" s="123"/>
      <c r="C648" s="122"/>
      <c r="D648" s="123"/>
      <c r="E648" s="122"/>
    </row>
    <row r="649" spans="1:5" ht="33" customHeight="1" x14ac:dyDescent="0.25">
      <c r="A649" s="122"/>
      <c r="B649" s="123"/>
      <c r="C649" s="122"/>
      <c r="D649" s="123"/>
      <c r="E649" s="122"/>
    </row>
    <row r="650" spans="1:5" ht="33" customHeight="1" x14ac:dyDescent="0.25">
      <c r="A650" s="122"/>
      <c r="B650" s="123"/>
      <c r="C650" s="122"/>
      <c r="D650" s="123"/>
      <c r="E650" s="122"/>
    </row>
    <row r="651" spans="1:5" ht="33" customHeight="1" x14ac:dyDescent="0.25">
      <c r="A651" s="122"/>
      <c r="B651" s="123"/>
      <c r="C651" s="122"/>
      <c r="D651" s="123"/>
      <c r="E651" s="122"/>
    </row>
    <row r="652" spans="1:5" ht="33" customHeight="1" x14ac:dyDescent="0.25">
      <c r="A652" s="122"/>
      <c r="B652" s="123"/>
      <c r="C652" s="122"/>
      <c r="D652" s="123"/>
      <c r="E652" s="122"/>
    </row>
    <row r="653" spans="1:5" ht="33" customHeight="1" x14ac:dyDescent="0.25">
      <c r="A653" s="122"/>
      <c r="B653" s="123"/>
      <c r="C653" s="122"/>
      <c r="D653" s="123"/>
      <c r="E653" s="122"/>
    </row>
    <row r="654" spans="1:5" ht="33" customHeight="1" x14ac:dyDescent="0.25">
      <c r="A654" s="122"/>
      <c r="B654" s="123"/>
      <c r="C654" s="122"/>
      <c r="D654" s="123"/>
      <c r="E654" s="122"/>
    </row>
    <row r="655" spans="1:5" ht="33" customHeight="1" x14ac:dyDescent="0.25">
      <c r="A655" s="122"/>
      <c r="B655" s="123"/>
      <c r="C655" s="122"/>
      <c r="D655" s="123"/>
      <c r="E655" s="122"/>
    </row>
    <row r="656" spans="1:5" ht="33" customHeight="1" x14ac:dyDescent="0.25">
      <c r="A656" s="122"/>
      <c r="B656" s="123"/>
      <c r="C656" s="122"/>
      <c r="D656" s="123"/>
      <c r="E656" s="122"/>
    </row>
    <row r="657" spans="1:5" ht="33" customHeight="1" x14ac:dyDescent="0.25">
      <c r="A657" s="122"/>
      <c r="B657" s="123"/>
      <c r="C657" s="122"/>
      <c r="D657" s="123"/>
      <c r="E657" s="122"/>
    </row>
    <row r="658" spans="1:5" ht="33" customHeight="1" x14ac:dyDescent="0.25">
      <c r="A658" s="122"/>
      <c r="B658" s="123"/>
      <c r="C658" s="122"/>
      <c r="D658" s="123"/>
      <c r="E658" s="122"/>
    </row>
    <row r="659" spans="1:5" ht="33" customHeight="1" x14ac:dyDescent="0.25">
      <c r="A659" s="122"/>
      <c r="B659" s="123"/>
      <c r="C659" s="122"/>
      <c r="D659" s="123"/>
      <c r="E659" s="122"/>
    </row>
    <row r="660" spans="1:5" ht="33" customHeight="1" x14ac:dyDescent="0.25">
      <c r="A660" s="122"/>
      <c r="B660" s="123"/>
      <c r="C660" s="122"/>
      <c r="D660" s="123"/>
      <c r="E660" s="122"/>
    </row>
    <row r="661" spans="1:5" ht="33" customHeight="1" x14ac:dyDescent="0.25">
      <c r="A661" s="122"/>
      <c r="B661" s="123"/>
      <c r="C661" s="122"/>
      <c r="D661" s="123"/>
      <c r="E661" s="122"/>
    </row>
    <row r="662" spans="1:5" ht="33" customHeight="1" x14ac:dyDescent="0.25">
      <c r="A662" s="122"/>
      <c r="B662" s="123"/>
      <c r="C662" s="122"/>
      <c r="D662" s="123"/>
      <c r="E662" s="122"/>
    </row>
    <row r="663" spans="1:5" ht="33" customHeight="1" x14ac:dyDescent="0.25">
      <c r="A663" s="122"/>
      <c r="B663" s="123"/>
      <c r="C663" s="122"/>
      <c r="D663" s="123"/>
      <c r="E663" s="122"/>
    </row>
    <row r="664" spans="1:5" ht="33" customHeight="1" x14ac:dyDescent="0.25">
      <c r="A664" s="122"/>
      <c r="B664" s="123"/>
      <c r="C664" s="122"/>
      <c r="D664" s="123"/>
      <c r="E664" s="122"/>
    </row>
    <row r="665" spans="1:5" ht="33" customHeight="1" x14ac:dyDescent="0.25">
      <c r="A665" s="122"/>
      <c r="B665" s="123"/>
      <c r="C665" s="122"/>
      <c r="D665" s="123"/>
      <c r="E665" s="122"/>
    </row>
    <row r="666" spans="1:5" ht="33" customHeight="1" x14ac:dyDescent="0.25">
      <c r="A666" s="122"/>
      <c r="B666" s="123"/>
      <c r="C666" s="122"/>
      <c r="D666" s="123"/>
      <c r="E666" s="122"/>
    </row>
    <row r="667" spans="1:5" ht="33" customHeight="1" x14ac:dyDescent="0.25">
      <c r="A667" s="122"/>
      <c r="B667" s="123"/>
      <c r="C667" s="122"/>
      <c r="D667" s="123"/>
      <c r="E667" s="122"/>
    </row>
    <row r="668" spans="1:5" ht="33" customHeight="1" x14ac:dyDescent="0.25">
      <c r="A668" s="122"/>
      <c r="B668" s="123"/>
      <c r="C668" s="122"/>
      <c r="D668" s="123"/>
      <c r="E668" s="122"/>
    </row>
    <row r="669" spans="1:5" ht="33" customHeight="1" x14ac:dyDescent="0.25">
      <c r="A669" s="122"/>
      <c r="B669" s="123"/>
      <c r="C669" s="122"/>
      <c r="D669" s="123"/>
      <c r="E669" s="122"/>
    </row>
    <row r="670" spans="1:5" ht="33" customHeight="1" x14ac:dyDescent="0.25">
      <c r="A670" s="122"/>
      <c r="B670" s="123"/>
      <c r="C670" s="122"/>
      <c r="D670" s="123"/>
      <c r="E670" s="122"/>
    </row>
    <row r="671" spans="1:5" ht="33" customHeight="1" x14ac:dyDescent="0.25">
      <c r="A671" s="122"/>
      <c r="B671" s="123"/>
      <c r="C671" s="122"/>
      <c r="D671" s="123"/>
      <c r="E671" s="122"/>
    </row>
    <row r="672" spans="1:5" ht="33" customHeight="1" x14ac:dyDescent="0.25">
      <c r="A672" s="122"/>
      <c r="B672" s="123"/>
      <c r="C672" s="122"/>
      <c r="D672" s="123"/>
      <c r="E672" s="122"/>
    </row>
    <row r="673" spans="1:5" ht="33" customHeight="1" x14ac:dyDescent="0.25">
      <c r="A673" s="122"/>
      <c r="B673" s="123"/>
      <c r="C673" s="122"/>
      <c r="D673" s="123"/>
      <c r="E673" s="122"/>
    </row>
    <row r="674" spans="1:5" ht="33" customHeight="1" x14ac:dyDescent="0.25">
      <c r="A674" s="122"/>
      <c r="B674" s="123"/>
      <c r="C674" s="122"/>
      <c r="D674" s="123"/>
      <c r="E674" s="122"/>
    </row>
    <row r="675" spans="1:5" ht="33" customHeight="1" x14ac:dyDescent="0.25">
      <c r="A675" s="122"/>
      <c r="B675" s="123"/>
      <c r="C675" s="122"/>
      <c r="D675" s="123"/>
      <c r="E675" s="122"/>
    </row>
    <row r="676" spans="1:5" ht="33" customHeight="1" x14ac:dyDescent="0.25">
      <c r="A676" s="122"/>
      <c r="B676" s="123"/>
      <c r="C676" s="122"/>
      <c r="D676" s="123"/>
      <c r="E676" s="122"/>
    </row>
    <row r="677" spans="1:5" ht="33" customHeight="1" x14ac:dyDescent="0.25">
      <c r="A677" s="122"/>
      <c r="B677" s="123"/>
      <c r="C677" s="122"/>
      <c r="D677" s="123"/>
      <c r="E677" s="122"/>
    </row>
    <row r="678" spans="1:5" ht="33" customHeight="1" x14ac:dyDescent="0.25">
      <c r="A678" s="122"/>
      <c r="B678" s="123"/>
      <c r="C678" s="122"/>
      <c r="D678" s="123"/>
      <c r="E678" s="122"/>
    </row>
    <row r="679" spans="1:5" ht="33" customHeight="1" x14ac:dyDescent="0.25">
      <c r="A679" s="122"/>
      <c r="B679" s="123"/>
      <c r="C679" s="122"/>
      <c r="D679" s="123"/>
      <c r="E679" s="122"/>
    </row>
    <row r="680" spans="1:5" ht="33" customHeight="1" x14ac:dyDescent="0.25">
      <c r="A680" s="122"/>
      <c r="B680" s="123"/>
      <c r="C680" s="122"/>
      <c r="D680" s="123"/>
      <c r="E680" s="122"/>
    </row>
    <row r="681" spans="1:5" ht="33" customHeight="1" x14ac:dyDescent="0.25">
      <c r="A681" s="122"/>
      <c r="B681" s="123"/>
      <c r="C681" s="122"/>
      <c r="D681" s="123"/>
      <c r="E681" s="122"/>
    </row>
    <row r="682" spans="1:5" ht="33" customHeight="1" x14ac:dyDescent="0.25">
      <c r="A682" s="122"/>
      <c r="B682" s="123"/>
      <c r="C682" s="122"/>
      <c r="D682" s="123"/>
      <c r="E682" s="122"/>
    </row>
    <row r="683" spans="1:5" ht="33" customHeight="1" x14ac:dyDescent="0.25">
      <c r="A683" s="122"/>
      <c r="B683" s="123"/>
      <c r="C683" s="122"/>
      <c r="D683" s="123"/>
      <c r="E683" s="122"/>
    </row>
    <row r="684" spans="1:5" ht="33" customHeight="1" x14ac:dyDescent="0.25">
      <c r="A684" s="122"/>
      <c r="B684" s="123"/>
      <c r="C684" s="122"/>
      <c r="D684" s="123"/>
      <c r="E684" s="122"/>
    </row>
    <row r="685" spans="1:5" ht="33" customHeight="1" x14ac:dyDescent="0.25">
      <c r="A685" s="122"/>
      <c r="B685" s="123"/>
      <c r="C685" s="122"/>
      <c r="D685" s="123"/>
      <c r="E685" s="122"/>
    </row>
    <row r="686" spans="1:5" ht="33" customHeight="1" x14ac:dyDescent="0.25">
      <c r="A686" s="122"/>
      <c r="B686" s="123"/>
      <c r="C686" s="122"/>
      <c r="D686" s="123"/>
      <c r="E686" s="122"/>
    </row>
    <row r="687" spans="1:5" ht="33" customHeight="1" x14ac:dyDescent="0.25">
      <c r="A687" s="122"/>
      <c r="B687" s="123"/>
      <c r="C687" s="122"/>
      <c r="D687" s="123"/>
      <c r="E687" s="122"/>
    </row>
    <row r="688" spans="1:5" ht="33" customHeight="1" x14ac:dyDescent="0.25">
      <c r="A688" s="122"/>
      <c r="B688" s="123"/>
      <c r="C688" s="122"/>
      <c r="D688" s="123"/>
      <c r="E688" s="122"/>
    </row>
    <row r="689" spans="1:5" ht="33" customHeight="1" x14ac:dyDescent="0.25">
      <c r="A689" s="122"/>
      <c r="B689" s="123"/>
      <c r="C689" s="122"/>
      <c r="D689" s="123"/>
      <c r="E689" s="122"/>
    </row>
    <row r="690" spans="1:5" ht="33" customHeight="1" x14ac:dyDescent="0.25">
      <c r="A690" s="122"/>
      <c r="B690" s="123"/>
      <c r="C690" s="122"/>
      <c r="D690" s="123"/>
      <c r="E690" s="122"/>
    </row>
    <row r="691" spans="1:5" ht="33" customHeight="1" x14ac:dyDescent="0.25">
      <c r="A691" s="122"/>
      <c r="B691" s="123"/>
      <c r="C691" s="122"/>
      <c r="D691" s="123"/>
      <c r="E691" s="122"/>
    </row>
    <row r="692" spans="1:5" ht="33" customHeight="1" x14ac:dyDescent="0.25">
      <c r="A692" s="122"/>
      <c r="B692" s="123"/>
      <c r="C692" s="122"/>
      <c r="D692" s="123"/>
      <c r="E692" s="122"/>
    </row>
    <row r="693" spans="1:5" ht="33" customHeight="1" x14ac:dyDescent="0.25">
      <c r="A693" s="122"/>
      <c r="B693" s="123"/>
      <c r="C693" s="122"/>
      <c r="D693" s="123"/>
      <c r="E693" s="122"/>
    </row>
    <row r="694" spans="1:5" ht="33" customHeight="1" x14ac:dyDescent="0.25">
      <c r="A694" s="122"/>
      <c r="B694" s="123"/>
      <c r="C694" s="122"/>
      <c r="D694" s="123"/>
      <c r="E694" s="122"/>
    </row>
    <row r="695" spans="1:5" ht="33" customHeight="1" x14ac:dyDescent="0.25">
      <c r="A695" s="122"/>
      <c r="B695" s="123"/>
      <c r="C695" s="122"/>
      <c r="D695" s="123"/>
      <c r="E695" s="122"/>
    </row>
    <row r="696" spans="1:5" ht="33" customHeight="1" x14ac:dyDescent="0.25">
      <c r="A696" s="122"/>
      <c r="B696" s="123"/>
      <c r="C696" s="122"/>
      <c r="D696" s="123"/>
      <c r="E696" s="122"/>
    </row>
    <row r="697" spans="1:5" ht="33" customHeight="1" x14ac:dyDescent="0.25">
      <c r="A697" s="122"/>
      <c r="B697" s="123"/>
      <c r="C697" s="122"/>
      <c r="D697" s="123"/>
      <c r="E697" s="122"/>
    </row>
    <row r="698" spans="1:5" ht="33" customHeight="1" x14ac:dyDescent="0.25">
      <c r="A698" s="122"/>
      <c r="B698" s="123"/>
      <c r="C698" s="122"/>
      <c r="D698" s="123"/>
      <c r="E698" s="122"/>
    </row>
    <row r="699" spans="1:5" ht="33" customHeight="1" x14ac:dyDescent="0.25">
      <c r="A699" s="122"/>
      <c r="B699" s="123"/>
      <c r="C699" s="122"/>
      <c r="D699" s="123"/>
      <c r="E699" s="122"/>
    </row>
    <row r="700" spans="1:5" ht="33" customHeight="1" x14ac:dyDescent="0.25">
      <c r="A700" s="122"/>
      <c r="B700" s="123"/>
      <c r="C700" s="122"/>
      <c r="D700" s="123"/>
      <c r="E700" s="122"/>
    </row>
    <row r="701" spans="1:5" ht="33" customHeight="1" x14ac:dyDescent="0.25">
      <c r="A701" s="122"/>
      <c r="B701" s="123"/>
      <c r="C701" s="122"/>
      <c r="D701" s="123"/>
      <c r="E701" s="122"/>
    </row>
    <row r="702" spans="1:5" ht="33" customHeight="1" x14ac:dyDescent="0.25">
      <c r="A702" s="122"/>
      <c r="B702" s="123"/>
      <c r="C702" s="122"/>
      <c r="D702" s="123"/>
      <c r="E702" s="122"/>
    </row>
    <row r="703" spans="1:5" ht="33" customHeight="1" x14ac:dyDescent="0.25">
      <c r="A703" s="122"/>
      <c r="B703" s="123"/>
      <c r="C703" s="122"/>
      <c r="D703" s="123"/>
      <c r="E703" s="122"/>
    </row>
    <row r="704" spans="1:5" ht="33" customHeight="1" x14ac:dyDescent="0.25">
      <c r="A704" s="122"/>
      <c r="B704" s="123"/>
      <c r="C704" s="122"/>
      <c r="D704" s="123"/>
      <c r="E704" s="122"/>
    </row>
    <row r="705" spans="1:5" ht="33" customHeight="1" x14ac:dyDescent="0.25">
      <c r="A705" s="122"/>
      <c r="B705" s="123"/>
      <c r="C705" s="122"/>
      <c r="D705" s="123"/>
      <c r="E705" s="122"/>
    </row>
    <row r="706" spans="1:5" ht="33" customHeight="1" x14ac:dyDescent="0.25">
      <c r="A706" s="122"/>
      <c r="B706" s="123"/>
      <c r="C706" s="122"/>
      <c r="D706" s="123"/>
      <c r="E706" s="122"/>
    </row>
    <row r="707" spans="1:5" ht="33" customHeight="1" x14ac:dyDescent="0.25">
      <c r="A707" s="122"/>
      <c r="B707" s="123"/>
      <c r="C707" s="122"/>
      <c r="D707" s="123"/>
      <c r="E707" s="122"/>
    </row>
    <row r="708" spans="1:5" ht="33" customHeight="1" x14ac:dyDescent="0.25">
      <c r="A708" s="122"/>
      <c r="B708" s="123"/>
      <c r="C708" s="122"/>
      <c r="D708" s="123"/>
      <c r="E708" s="122"/>
    </row>
    <row r="709" spans="1:5" ht="33" customHeight="1" x14ac:dyDescent="0.25">
      <c r="A709" s="122"/>
      <c r="B709" s="123"/>
      <c r="C709" s="122"/>
      <c r="D709" s="123"/>
      <c r="E709" s="122"/>
    </row>
    <row r="710" spans="1:5" ht="33" customHeight="1" x14ac:dyDescent="0.25">
      <c r="A710" s="122"/>
      <c r="B710" s="123"/>
      <c r="C710" s="122"/>
      <c r="D710" s="123"/>
      <c r="E710" s="122"/>
    </row>
    <row r="711" spans="1:5" ht="33" customHeight="1" x14ac:dyDescent="0.25">
      <c r="A711" s="122"/>
      <c r="B711" s="123"/>
      <c r="C711" s="122"/>
      <c r="D711" s="123"/>
      <c r="E711" s="122"/>
    </row>
    <row r="712" spans="1:5" ht="33" customHeight="1" x14ac:dyDescent="0.25">
      <c r="A712" s="122"/>
      <c r="B712" s="123"/>
      <c r="C712" s="122"/>
      <c r="D712" s="123"/>
      <c r="E712" s="122"/>
    </row>
    <row r="713" spans="1:5" ht="33" customHeight="1" x14ac:dyDescent="0.25">
      <c r="A713" s="122"/>
      <c r="B713" s="123"/>
      <c r="C713" s="122"/>
      <c r="D713" s="123"/>
      <c r="E713" s="122"/>
    </row>
    <row r="714" spans="1:5" ht="33" customHeight="1" x14ac:dyDescent="0.25">
      <c r="A714" s="122"/>
      <c r="B714" s="123"/>
      <c r="C714" s="122"/>
      <c r="D714" s="123"/>
      <c r="E714" s="122"/>
    </row>
    <row r="715" spans="1:5" ht="33" customHeight="1" x14ac:dyDescent="0.25">
      <c r="A715" s="122"/>
      <c r="B715" s="123"/>
      <c r="C715" s="122"/>
      <c r="D715" s="123"/>
      <c r="E715" s="122"/>
    </row>
    <row r="716" spans="1:5" ht="33" customHeight="1" x14ac:dyDescent="0.25">
      <c r="A716" s="122"/>
      <c r="B716" s="123"/>
      <c r="C716" s="122"/>
      <c r="D716" s="123"/>
      <c r="E716" s="122"/>
    </row>
    <row r="717" spans="1:5" ht="33" customHeight="1" x14ac:dyDescent="0.25">
      <c r="A717" s="122"/>
      <c r="B717" s="123"/>
      <c r="C717" s="122"/>
      <c r="D717" s="123"/>
      <c r="E717" s="122"/>
    </row>
    <row r="718" spans="1:5" ht="33" customHeight="1" x14ac:dyDescent="0.25">
      <c r="A718" s="122"/>
      <c r="B718" s="123"/>
      <c r="C718" s="122"/>
      <c r="D718" s="123"/>
      <c r="E718" s="122"/>
    </row>
    <row r="719" spans="1:5" ht="33" customHeight="1" x14ac:dyDescent="0.25">
      <c r="A719" s="122"/>
      <c r="B719" s="123"/>
      <c r="C719" s="122"/>
      <c r="D719" s="123"/>
      <c r="E719" s="122"/>
    </row>
    <row r="720" spans="1:5" ht="33" customHeight="1" x14ac:dyDescent="0.25">
      <c r="A720" s="122"/>
      <c r="B720" s="123"/>
      <c r="C720" s="122"/>
      <c r="D720" s="123"/>
      <c r="E720" s="122"/>
    </row>
    <row r="721" spans="1:5" ht="33" customHeight="1" x14ac:dyDescent="0.25">
      <c r="A721" s="122"/>
      <c r="B721" s="123"/>
      <c r="C721" s="122"/>
      <c r="D721" s="123"/>
      <c r="E721" s="122"/>
    </row>
    <row r="722" spans="1:5" ht="33" customHeight="1" x14ac:dyDescent="0.25">
      <c r="A722" s="122"/>
      <c r="B722" s="123"/>
      <c r="C722" s="122"/>
      <c r="D722" s="123"/>
      <c r="E722" s="122"/>
    </row>
    <row r="723" spans="1:5" ht="33" customHeight="1" x14ac:dyDescent="0.25">
      <c r="A723" s="122"/>
      <c r="B723" s="123"/>
      <c r="C723" s="122"/>
      <c r="D723" s="123"/>
      <c r="E723" s="122"/>
    </row>
    <row r="724" spans="1:5" ht="33" customHeight="1" x14ac:dyDescent="0.25">
      <c r="A724" s="122"/>
      <c r="B724" s="123"/>
      <c r="C724" s="122"/>
      <c r="D724" s="123"/>
      <c r="E724" s="122"/>
    </row>
    <row r="725" spans="1:5" ht="33" customHeight="1" x14ac:dyDescent="0.25">
      <c r="A725" s="122"/>
      <c r="B725" s="123"/>
      <c r="C725" s="122"/>
      <c r="D725" s="123"/>
      <c r="E725" s="122"/>
    </row>
    <row r="726" spans="1:5" ht="33" customHeight="1" x14ac:dyDescent="0.25">
      <c r="A726" s="122"/>
      <c r="B726" s="123"/>
      <c r="C726" s="122"/>
      <c r="D726" s="123"/>
      <c r="E726" s="122"/>
    </row>
    <row r="727" spans="1:5" ht="33" customHeight="1" x14ac:dyDescent="0.25">
      <c r="A727" s="122"/>
      <c r="B727" s="123"/>
      <c r="C727" s="122"/>
      <c r="D727" s="123"/>
      <c r="E727" s="122"/>
    </row>
    <row r="728" spans="1:5" ht="33" customHeight="1" x14ac:dyDescent="0.25">
      <c r="A728" s="122"/>
      <c r="B728" s="123"/>
      <c r="C728" s="122"/>
      <c r="D728" s="123"/>
      <c r="E728" s="122"/>
    </row>
    <row r="729" spans="1:5" ht="33" customHeight="1" x14ac:dyDescent="0.25">
      <c r="A729" s="122"/>
      <c r="B729" s="123"/>
      <c r="C729" s="122"/>
      <c r="D729" s="123"/>
      <c r="E729" s="122"/>
    </row>
    <row r="730" spans="1:5" ht="33" customHeight="1" x14ac:dyDescent="0.25">
      <c r="A730" s="122"/>
      <c r="B730" s="123"/>
      <c r="C730" s="122"/>
      <c r="D730" s="123"/>
      <c r="E730" s="122"/>
    </row>
    <row r="731" spans="1:5" ht="33" customHeight="1" x14ac:dyDescent="0.25">
      <c r="A731" s="122"/>
      <c r="B731" s="123"/>
      <c r="C731" s="122"/>
      <c r="D731" s="123"/>
      <c r="E731" s="122"/>
    </row>
    <row r="732" spans="1:5" ht="33" customHeight="1" x14ac:dyDescent="0.25">
      <c r="A732" s="122"/>
      <c r="B732" s="123"/>
      <c r="C732" s="122"/>
      <c r="D732" s="123"/>
      <c r="E732" s="122"/>
    </row>
    <row r="733" spans="1:5" ht="33" customHeight="1" x14ac:dyDescent="0.25">
      <c r="A733" s="122"/>
      <c r="B733" s="123"/>
      <c r="C733" s="122"/>
      <c r="D733" s="123"/>
      <c r="E733" s="122"/>
    </row>
    <row r="734" spans="1:5" ht="33" customHeight="1" x14ac:dyDescent="0.25">
      <c r="A734" s="122"/>
      <c r="B734" s="123"/>
      <c r="C734" s="122"/>
      <c r="D734" s="123"/>
      <c r="E734" s="122"/>
    </row>
    <row r="735" spans="1:5" ht="33" customHeight="1" x14ac:dyDescent="0.25">
      <c r="A735" s="122"/>
      <c r="B735" s="123"/>
      <c r="C735" s="122"/>
      <c r="D735" s="123"/>
      <c r="E735" s="122"/>
    </row>
    <row r="736" spans="1:5" ht="33" customHeight="1" x14ac:dyDescent="0.25">
      <c r="A736" s="122"/>
      <c r="B736" s="123"/>
      <c r="C736" s="122"/>
      <c r="D736" s="123"/>
      <c r="E736" s="122"/>
    </row>
    <row r="737" spans="1:5" ht="33" customHeight="1" x14ac:dyDescent="0.25">
      <c r="A737" s="122"/>
      <c r="B737" s="123"/>
      <c r="C737" s="122"/>
      <c r="D737" s="123"/>
      <c r="E737" s="122"/>
    </row>
    <row r="738" spans="1:5" ht="33" customHeight="1" x14ac:dyDescent="0.25">
      <c r="A738" s="122"/>
      <c r="B738" s="123"/>
      <c r="C738" s="122"/>
      <c r="D738" s="123"/>
      <c r="E738" s="122"/>
    </row>
    <row r="739" spans="1:5" ht="33" customHeight="1" x14ac:dyDescent="0.25">
      <c r="A739" s="122"/>
      <c r="B739" s="123"/>
      <c r="C739" s="122"/>
      <c r="D739" s="123"/>
      <c r="E739" s="122"/>
    </row>
    <row r="740" spans="1:5" ht="33" customHeight="1" x14ac:dyDescent="0.25">
      <c r="A740" s="122"/>
      <c r="B740" s="123"/>
      <c r="C740" s="122"/>
      <c r="D740" s="123"/>
      <c r="E740" s="122"/>
    </row>
    <row r="741" spans="1:5" ht="33" customHeight="1" x14ac:dyDescent="0.25">
      <c r="A741" s="122"/>
      <c r="B741" s="123"/>
      <c r="C741" s="122"/>
      <c r="D741" s="123"/>
      <c r="E741" s="122"/>
    </row>
    <row r="742" spans="1:5" ht="33" customHeight="1" x14ac:dyDescent="0.25">
      <c r="A742" s="122"/>
      <c r="B742" s="123"/>
      <c r="C742" s="122"/>
      <c r="D742" s="123"/>
      <c r="E742" s="122"/>
    </row>
    <row r="743" spans="1:5" ht="33" customHeight="1" x14ac:dyDescent="0.25">
      <c r="A743" s="122"/>
      <c r="B743" s="123"/>
      <c r="C743" s="122"/>
      <c r="D743" s="123"/>
      <c r="E743" s="122"/>
    </row>
    <row r="744" spans="1:5" ht="33" customHeight="1" x14ac:dyDescent="0.25">
      <c r="A744" s="122"/>
      <c r="B744" s="123"/>
      <c r="C744" s="122"/>
      <c r="D744" s="123"/>
      <c r="E744" s="122"/>
    </row>
    <row r="745" spans="1:5" ht="33" customHeight="1" x14ac:dyDescent="0.25">
      <c r="A745" s="122"/>
      <c r="B745" s="123"/>
      <c r="C745" s="122"/>
      <c r="D745" s="123"/>
      <c r="E745" s="122"/>
    </row>
    <row r="746" spans="1:5" ht="33" customHeight="1" x14ac:dyDescent="0.25">
      <c r="A746" s="122"/>
      <c r="B746" s="123"/>
      <c r="C746" s="122"/>
      <c r="D746" s="123"/>
      <c r="E746" s="122"/>
    </row>
    <row r="747" spans="1:5" ht="33" customHeight="1" x14ac:dyDescent="0.25">
      <c r="A747" s="122"/>
      <c r="B747" s="123"/>
      <c r="C747" s="122"/>
      <c r="D747" s="123"/>
      <c r="E747" s="122"/>
    </row>
    <row r="748" spans="1:5" ht="33" customHeight="1" x14ac:dyDescent="0.25">
      <c r="A748" s="122"/>
      <c r="B748" s="123"/>
      <c r="C748" s="122"/>
      <c r="D748" s="123"/>
      <c r="E748" s="122"/>
    </row>
    <row r="749" spans="1:5" ht="33" customHeight="1" x14ac:dyDescent="0.25">
      <c r="A749" s="122"/>
      <c r="B749" s="123"/>
      <c r="C749" s="122"/>
      <c r="D749" s="123"/>
      <c r="E749" s="122"/>
    </row>
    <row r="750" spans="1:5" ht="33" customHeight="1" x14ac:dyDescent="0.25">
      <c r="A750" s="122"/>
      <c r="B750" s="123"/>
      <c r="C750" s="122"/>
      <c r="D750" s="123"/>
      <c r="E750" s="122"/>
    </row>
    <row r="751" spans="1:5" ht="33" customHeight="1" x14ac:dyDescent="0.25">
      <c r="A751" s="122"/>
      <c r="B751" s="123"/>
      <c r="C751" s="122"/>
      <c r="D751" s="123"/>
      <c r="E751" s="122"/>
    </row>
    <row r="752" spans="1:5" ht="33" customHeight="1" x14ac:dyDescent="0.25">
      <c r="A752" s="122"/>
      <c r="B752" s="123"/>
      <c r="C752" s="122"/>
      <c r="D752" s="123"/>
      <c r="E752" s="122"/>
    </row>
    <row r="753" spans="1:5" ht="33" customHeight="1" x14ac:dyDescent="0.25">
      <c r="A753" s="122"/>
      <c r="B753" s="123"/>
      <c r="C753" s="122"/>
      <c r="D753" s="123"/>
      <c r="E753" s="122"/>
    </row>
    <row r="754" spans="1:5" ht="33" customHeight="1" x14ac:dyDescent="0.25">
      <c r="A754" s="122"/>
      <c r="B754" s="123"/>
      <c r="C754" s="122"/>
      <c r="D754" s="123"/>
      <c r="E754" s="122"/>
    </row>
    <row r="755" spans="1:5" ht="33" customHeight="1" x14ac:dyDescent="0.25">
      <c r="A755" s="122"/>
      <c r="B755" s="123"/>
      <c r="C755" s="122"/>
      <c r="D755" s="123"/>
      <c r="E755" s="122"/>
    </row>
    <row r="756" spans="1:5" ht="33" customHeight="1" x14ac:dyDescent="0.25">
      <c r="A756" s="122"/>
      <c r="B756" s="123"/>
      <c r="C756" s="122"/>
      <c r="D756" s="123"/>
      <c r="E756" s="122"/>
    </row>
    <row r="757" spans="1:5" ht="33" customHeight="1" x14ac:dyDescent="0.25">
      <c r="A757" s="122"/>
      <c r="B757" s="123"/>
      <c r="C757" s="122"/>
      <c r="D757" s="123"/>
      <c r="E757" s="122"/>
    </row>
    <row r="758" spans="1:5" ht="33" customHeight="1" x14ac:dyDescent="0.25">
      <c r="A758" s="122"/>
      <c r="B758" s="123"/>
      <c r="C758" s="122"/>
      <c r="D758" s="123"/>
      <c r="E758" s="122"/>
    </row>
    <row r="759" spans="1:5" ht="33" customHeight="1" x14ac:dyDescent="0.25">
      <c r="A759" s="122"/>
      <c r="B759" s="123"/>
      <c r="C759" s="122"/>
      <c r="D759" s="123"/>
      <c r="E759" s="122"/>
    </row>
    <row r="760" spans="1:5" ht="33" customHeight="1" x14ac:dyDescent="0.25">
      <c r="A760" s="122"/>
      <c r="B760" s="123"/>
      <c r="C760" s="122"/>
      <c r="D760" s="123"/>
      <c r="E760" s="122"/>
    </row>
    <row r="761" spans="1:5" ht="33" customHeight="1" x14ac:dyDescent="0.25">
      <c r="A761" s="122"/>
      <c r="B761" s="123"/>
      <c r="C761" s="122"/>
      <c r="D761" s="123"/>
      <c r="E761" s="122"/>
    </row>
    <row r="762" spans="1:5" ht="33" customHeight="1" x14ac:dyDescent="0.25">
      <c r="A762" s="122"/>
      <c r="B762" s="123"/>
      <c r="C762" s="122"/>
      <c r="D762" s="123"/>
      <c r="E762" s="122"/>
    </row>
    <row r="763" spans="1:5" ht="33" customHeight="1" x14ac:dyDescent="0.25">
      <c r="A763" s="122"/>
      <c r="B763" s="123"/>
      <c r="C763" s="122"/>
      <c r="D763" s="123"/>
      <c r="E763" s="122"/>
    </row>
    <row r="764" spans="1:5" ht="33" customHeight="1" x14ac:dyDescent="0.25">
      <c r="A764" s="122"/>
      <c r="B764" s="123"/>
      <c r="C764" s="122"/>
      <c r="D764" s="123"/>
      <c r="E764" s="122"/>
    </row>
    <row r="765" spans="1:5" ht="33" customHeight="1" x14ac:dyDescent="0.25">
      <c r="A765" s="122"/>
      <c r="B765" s="123"/>
      <c r="C765" s="122"/>
      <c r="D765" s="123"/>
      <c r="E765" s="122"/>
    </row>
    <row r="766" spans="1:5" ht="33" customHeight="1" x14ac:dyDescent="0.25">
      <c r="A766" s="122"/>
      <c r="B766" s="123"/>
      <c r="C766" s="122"/>
      <c r="D766" s="123"/>
      <c r="E766" s="122"/>
    </row>
    <row r="767" spans="1:5" ht="33" customHeight="1" x14ac:dyDescent="0.25">
      <c r="A767" s="122"/>
      <c r="B767" s="123"/>
      <c r="C767" s="122"/>
      <c r="D767" s="123"/>
      <c r="E767" s="122"/>
    </row>
    <row r="768" spans="1:5" ht="33" customHeight="1" x14ac:dyDescent="0.25">
      <c r="A768" s="122"/>
      <c r="B768" s="123"/>
      <c r="C768" s="122"/>
      <c r="D768" s="123"/>
      <c r="E768" s="122"/>
    </row>
    <row r="769" spans="1:5" ht="33" customHeight="1" x14ac:dyDescent="0.25">
      <c r="A769" s="122"/>
      <c r="B769" s="123"/>
      <c r="C769" s="122"/>
      <c r="D769" s="123"/>
      <c r="E769" s="122"/>
    </row>
    <row r="770" spans="1:5" ht="33" customHeight="1" x14ac:dyDescent="0.25">
      <c r="A770" s="122"/>
      <c r="B770" s="123"/>
      <c r="C770" s="122"/>
      <c r="D770" s="123"/>
      <c r="E770" s="122"/>
    </row>
    <row r="771" spans="1:5" ht="33" customHeight="1" x14ac:dyDescent="0.25">
      <c r="A771" s="122"/>
      <c r="B771" s="123"/>
      <c r="C771" s="122"/>
      <c r="D771" s="123"/>
      <c r="E771" s="122"/>
    </row>
    <row r="772" spans="1:5" ht="33" customHeight="1" x14ac:dyDescent="0.25">
      <c r="A772" s="122"/>
      <c r="B772" s="123"/>
      <c r="C772" s="122"/>
      <c r="D772" s="123"/>
      <c r="E772" s="122"/>
    </row>
    <row r="773" spans="1:5" ht="33" customHeight="1" x14ac:dyDescent="0.25">
      <c r="A773" s="122"/>
      <c r="B773" s="123"/>
      <c r="C773" s="122"/>
      <c r="D773" s="123"/>
      <c r="E773" s="122"/>
    </row>
    <row r="774" spans="1:5" ht="33" customHeight="1" x14ac:dyDescent="0.25">
      <c r="A774" s="122"/>
      <c r="B774" s="123"/>
      <c r="C774" s="122"/>
      <c r="D774" s="123"/>
      <c r="E774" s="122"/>
    </row>
    <row r="775" spans="1:5" ht="33" customHeight="1" x14ac:dyDescent="0.25">
      <c r="A775" s="122"/>
      <c r="B775" s="123"/>
      <c r="C775" s="122"/>
      <c r="D775" s="123"/>
      <c r="E775" s="122"/>
    </row>
    <row r="776" spans="1:5" ht="33" customHeight="1" x14ac:dyDescent="0.25">
      <c r="A776" s="122"/>
      <c r="B776" s="123"/>
      <c r="C776" s="122"/>
      <c r="D776" s="123"/>
      <c r="E776" s="122"/>
    </row>
    <row r="777" spans="1:5" ht="33" customHeight="1" x14ac:dyDescent="0.25">
      <c r="A777" s="122"/>
      <c r="B777" s="123"/>
      <c r="C777" s="122"/>
      <c r="D777" s="123"/>
      <c r="E777" s="122"/>
    </row>
    <row r="778" spans="1:5" ht="33" customHeight="1" x14ac:dyDescent="0.25">
      <c r="A778" s="122"/>
      <c r="B778" s="123"/>
      <c r="C778" s="122"/>
      <c r="D778" s="123"/>
      <c r="E778" s="122"/>
    </row>
    <row r="779" spans="1:5" ht="33" customHeight="1" x14ac:dyDescent="0.25">
      <c r="A779" s="122"/>
      <c r="B779" s="123"/>
      <c r="C779" s="122"/>
      <c r="D779" s="123"/>
      <c r="E779" s="122"/>
    </row>
    <row r="780" spans="1:5" ht="33" customHeight="1" x14ac:dyDescent="0.25">
      <c r="A780" s="122"/>
      <c r="B780" s="123"/>
      <c r="C780" s="122"/>
      <c r="D780" s="123"/>
      <c r="E780" s="122"/>
    </row>
    <row r="781" spans="1:5" ht="33" customHeight="1" x14ac:dyDescent="0.25">
      <c r="A781" s="122"/>
      <c r="B781" s="123"/>
      <c r="C781" s="122"/>
      <c r="D781" s="123"/>
      <c r="E781" s="122"/>
    </row>
    <row r="782" spans="1:5" ht="33" customHeight="1" x14ac:dyDescent="0.25">
      <c r="A782" s="122"/>
      <c r="B782" s="123"/>
      <c r="C782" s="122"/>
      <c r="D782" s="123"/>
      <c r="E782" s="122"/>
    </row>
    <row r="783" spans="1:5" ht="33" customHeight="1" x14ac:dyDescent="0.25">
      <c r="A783" s="122"/>
      <c r="B783" s="123"/>
      <c r="C783" s="122"/>
      <c r="D783" s="123"/>
      <c r="E783" s="122"/>
    </row>
    <row r="784" spans="1:5" ht="33" customHeight="1" x14ac:dyDescent="0.25">
      <c r="A784" s="122"/>
      <c r="B784" s="123"/>
      <c r="C784" s="122"/>
      <c r="D784" s="123"/>
      <c r="E784" s="122"/>
    </row>
    <row r="785" spans="1:5" ht="33" customHeight="1" x14ac:dyDescent="0.25">
      <c r="A785" s="122"/>
      <c r="B785" s="123"/>
      <c r="C785" s="122"/>
      <c r="D785" s="123"/>
      <c r="E785" s="122"/>
    </row>
    <row r="786" spans="1:5" ht="33" customHeight="1" x14ac:dyDescent="0.25">
      <c r="A786" s="122"/>
      <c r="B786" s="123"/>
      <c r="C786" s="122"/>
      <c r="D786" s="123"/>
      <c r="E786" s="122"/>
    </row>
    <row r="787" spans="1:5" ht="33" customHeight="1" x14ac:dyDescent="0.25">
      <c r="A787" s="122"/>
      <c r="B787" s="123"/>
      <c r="C787" s="122"/>
      <c r="D787" s="123"/>
      <c r="E787" s="122"/>
    </row>
    <row r="788" spans="1:5" ht="33" customHeight="1" x14ac:dyDescent="0.25">
      <c r="A788" s="122"/>
      <c r="B788" s="123"/>
      <c r="C788" s="122"/>
      <c r="D788" s="123"/>
      <c r="E788" s="122"/>
    </row>
    <row r="789" spans="1:5" ht="33" customHeight="1" x14ac:dyDescent="0.25">
      <c r="A789" s="122"/>
      <c r="B789" s="123"/>
      <c r="C789" s="122"/>
      <c r="D789" s="123"/>
      <c r="E789" s="122"/>
    </row>
    <row r="790" spans="1:5" ht="33" customHeight="1" x14ac:dyDescent="0.25">
      <c r="A790" s="122"/>
      <c r="B790" s="123"/>
      <c r="C790" s="122"/>
      <c r="D790" s="123"/>
      <c r="E790" s="122"/>
    </row>
    <row r="791" spans="1:5" ht="33" customHeight="1" x14ac:dyDescent="0.25">
      <c r="A791" s="122"/>
      <c r="B791" s="123"/>
      <c r="C791" s="122"/>
      <c r="D791" s="123"/>
      <c r="E791" s="122"/>
    </row>
    <row r="792" spans="1:5" ht="33" customHeight="1" x14ac:dyDescent="0.25">
      <c r="A792" s="122"/>
      <c r="B792" s="123"/>
      <c r="C792" s="122"/>
      <c r="D792" s="123"/>
      <c r="E792" s="122"/>
    </row>
    <row r="793" spans="1:5" ht="33" customHeight="1" x14ac:dyDescent="0.25">
      <c r="A793" s="122"/>
      <c r="B793" s="123"/>
      <c r="C793" s="122"/>
      <c r="D793" s="123"/>
      <c r="E793" s="122"/>
    </row>
    <row r="794" spans="1:5" ht="33" customHeight="1" x14ac:dyDescent="0.25">
      <c r="A794" s="122"/>
      <c r="B794" s="123"/>
      <c r="C794" s="122"/>
      <c r="D794" s="123"/>
      <c r="E794" s="122"/>
    </row>
    <row r="795" spans="1:5" ht="33" customHeight="1" x14ac:dyDescent="0.25">
      <c r="A795" s="122"/>
      <c r="B795" s="123"/>
      <c r="C795" s="122"/>
      <c r="D795" s="123"/>
      <c r="E795" s="122"/>
    </row>
    <row r="796" spans="1:5" ht="33" customHeight="1" x14ac:dyDescent="0.25">
      <c r="A796" s="122"/>
      <c r="B796" s="123"/>
      <c r="C796" s="122"/>
      <c r="D796" s="123"/>
      <c r="E796" s="122"/>
    </row>
    <row r="797" spans="1:5" ht="33" customHeight="1" x14ac:dyDescent="0.25">
      <c r="A797" s="122"/>
      <c r="B797" s="123"/>
      <c r="C797" s="122"/>
      <c r="D797" s="123"/>
      <c r="E797" s="122"/>
    </row>
    <row r="798" spans="1:5" ht="33" customHeight="1" x14ac:dyDescent="0.25">
      <c r="A798" s="122"/>
      <c r="B798" s="123"/>
      <c r="C798" s="122"/>
      <c r="D798" s="123"/>
      <c r="E798" s="122"/>
    </row>
    <row r="799" spans="1:5" ht="33" customHeight="1" x14ac:dyDescent="0.25">
      <c r="A799" s="122"/>
      <c r="B799" s="123"/>
      <c r="C799" s="122"/>
      <c r="D799" s="123"/>
      <c r="E799" s="122"/>
    </row>
    <row r="800" spans="1:5" ht="33" customHeight="1" x14ac:dyDescent="0.25">
      <c r="A800" s="122"/>
      <c r="B800" s="123"/>
      <c r="C800" s="122"/>
      <c r="D800" s="123"/>
      <c r="E800" s="122"/>
    </row>
    <row r="801" spans="1:5" ht="33" customHeight="1" x14ac:dyDescent="0.25">
      <c r="A801" s="122"/>
      <c r="B801" s="123"/>
      <c r="C801" s="122"/>
      <c r="D801" s="123"/>
      <c r="E801" s="122"/>
    </row>
    <row r="802" spans="1:5" ht="33" customHeight="1" x14ac:dyDescent="0.25">
      <c r="A802" s="122"/>
      <c r="B802" s="123"/>
      <c r="C802" s="122"/>
      <c r="D802" s="123"/>
      <c r="E802" s="122"/>
    </row>
    <row r="803" spans="1:5" ht="33" customHeight="1" x14ac:dyDescent="0.25">
      <c r="A803" s="122"/>
      <c r="B803" s="123"/>
      <c r="C803" s="122"/>
      <c r="D803" s="123"/>
      <c r="E803" s="122"/>
    </row>
    <row r="804" spans="1:5" ht="33" customHeight="1" x14ac:dyDescent="0.25">
      <c r="A804" s="122"/>
      <c r="B804" s="123"/>
      <c r="C804" s="122"/>
      <c r="D804" s="123"/>
      <c r="E804" s="122"/>
    </row>
    <row r="805" spans="1:5" ht="33" customHeight="1" x14ac:dyDescent="0.25">
      <c r="A805" s="122"/>
      <c r="B805" s="123"/>
      <c r="C805" s="122"/>
      <c r="D805" s="123"/>
      <c r="E805" s="122"/>
    </row>
    <row r="806" spans="1:5" ht="33" customHeight="1" x14ac:dyDescent="0.25">
      <c r="A806" s="122"/>
      <c r="B806" s="123"/>
      <c r="C806" s="122"/>
      <c r="D806" s="123"/>
      <c r="E806" s="122"/>
    </row>
    <row r="807" spans="1:5" ht="33" customHeight="1" x14ac:dyDescent="0.25">
      <c r="A807" s="122"/>
      <c r="B807" s="123"/>
      <c r="C807" s="122"/>
      <c r="D807" s="123"/>
      <c r="E807" s="122"/>
    </row>
    <row r="808" spans="1:5" ht="33" customHeight="1" x14ac:dyDescent="0.25">
      <c r="A808" s="122"/>
      <c r="B808" s="123"/>
      <c r="C808" s="122"/>
      <c r="D808" s="123"/>
      <c r="E808" s="122"/>
    </row>
    <row r="809" spans="1:5" ht="33" customHeight="1" x14ac:dyDescent="0.25">
      <c r="A809" s="122"/>
      <c r="B809" s="123"/>
      <c r="C809" s="122"/>
      <c r="D809" s="123"/>
      <c r="E809" s="122"/>
    </row>
    <row r="810" spans="1:5" ht="33" customHeight="1" x14ac:dyDescent="0.25">
      <c r="A810" s="122"/>
      <c r="B810" s="123"/>
      <c r="C810" s="122"/>
      <c r="D810" s="123"/>
      <c r="E810" s="122"/>
    </row>
    <row r="811" spans="1:5" ht="33" customHeight="1" x14ac:dyDescent="0.25">
      <c r="A811" s="122"/>
      <c r="B811" s="123"/>
      <c r="C811" s="122"/>
      <c r="D811" s="123"/>
      <c r="E811" s="122"/>
    </row>
    <row r="812" spans="1:5" ht="33" customHeight="1" x14ac:dyDescent="0.25">
      <c r="A812" s="122"/>
      <c r="B812" s="123"/>
      <c r="C812" s="122"/>
      <c r="D812" s="123"/>
      <c r="E812" s="122"/>
    </row>
    <row r="813" spans="1:5" ht="33" customHeight="1" x14ac:dyDescent="0.25">
      <c r="A813" s="122"/>
      <c r="B813" s="123"/>
      <c r="C813" s="122"/>
      <c r="D813" s="123"/>
      <c r="E813" s="122"/>
    </row>
    <row r="814" spans="1:5" ht="33" customHeight="1" x14ac:dyDescent="0.25">
      <c r="A814" s="122"/>
      <c r="B814" s="123"/>
      <c r="C814" s="122"/>
      <c r="D814" s="123"/>
      <c r="E814" s="122"/>
    </row>
    <row r="815" spans="1:5" ht="33" customHeight="1" x14ac:dyDescent="0.25">
      <c r="A815" s="122"/>
      <c r="B815" s="123"/>
      <c r="C815" s="122"/>
      <c r="D815" s="123"/>
      <c r="E815" s="122"/>
    </row>
    <row r="816" spans="1:5" ht="33" customHeight="1" x14ac:dyDescent="0.25">
      <c r="A816" s="122"/>
      <c r="B816" s="123"/>
      <c r="C816" s="122"/>
      <c r="D816" s="123"/>
      <c r="E816" s="122"/>
    </row>
    <row r="817" spans="1:5" ht="33" customHeight="1" x14ac:dyDescent="0.25">
      <c r="A817" s="122"/>
      <c r="B817" s="123"/>
      <c r="C817" s="122"/>
      <c r="D817" s="123"/>
      <c r="E817" s="122"/>
    </row>
    <row r="818" spans="1:5" ht="33" customHeight="1" x14ac:dyDescent="0.25">
      <c r="A818" s="122"/>
      <c r="B818" s="123"/>
      <c r="C818" s="122"/>
      <c r="D818" s="123"/>
      <c r="E818" s="122"/>
    </row>
    <row r="819" spans="1:5" ht="33" customHeight="1" x14ac:dyDescent="0.25">
      <c r="A819" s="122"/>
      <c r="B819" s="123"/>
      <c r="C819" s="122"/>
      <c r="D819" s="123"/>
      <c r="E819" s="122"/>
    </row>
    <row r="820" spans="1:5" ht="33" customHeight="1" x14ac:dyDescent="0.25">
      <c r="A820" s="122"/>
      <c r="B820" s="123"/>
      <c r="C820" s="122"/>
      <c r="D820" s="123"/>
      <c r="E820" s="122"/>
    </row>
    <row r="821" spans="1:5" ht="33" customHeight="1" x14ac:dyDescent="0.25">
      <c r="A821" s="122"/>
      <c r="B821" s="123"/>
      <c r="C821" s="122"/>
      <c r="D821" s="123"/>
      <c r="E821" s="122"/>
    </row>
    <row r="822" spans="1:5" ht="33" customHeight="1" x14ac:dyDescent="0.25">
      <c r="A822" s="122"/>
      <c r="B822" s="123"/>
      <c r="C822" s="122"/>
      <c r="D822" s="123"/>
      <c r="E822" s="122"/>
    </row>
    <row r="823" spans="1:5" ht="33" customHeight="1" x14ac:dyDescent="0.25">
      <c r="A823" s="122"/>
      <c r="B823" s="123"/>
      <c r="C823" s="122"/>
      <c r="D823" s="123"/>
      <c r="E823" s="122"/>
    </row>
    <row r="824" spans="1:5" ht="33" customHeight="1" x14ac:dyDescent="0.25">
      <c r="A824" s="122"/>
      <c r="B824" s="123"/>
      <c r="C824" s="122"/>
      <c r="D824" s="123"/>
      <c r="E824" s="122"/>
    </row>
    <row r="825" spans="1:5" ht="33" customHeight="1" x14ac:dyDescent="0.25">
      <c r="A825" s="122"/>
      <c r="B825" s="123"/>
      <c r="C825" s="122"/>
      <c r="D825" s="123"/>
      <c r="E825" s="122"/>
    </row>
    <row r="826" spans="1:5" ht="33" customHeight="1" x14ac:dyDescent="0.25">
      <c r="A826" s="122"/>
      <c r="B826" s="123"/>
      <c r="C826" s="122"/>
      <c r="D826" s="123"/>
      <c r="E826" s="122"/>
    </row>
    <row r="827" spans="1:5" ht="33" customHeight="1" x14ac:dyDescent="0.25">
      <c r="A827" s="122"/>
      <c r="B827" s="123"/>
      <c r="C827" s="122"/>
      <c r="D827" s="123"/>
      <c r="E827" s="122"/>
    </row>
    <row r="828" spans="1:5" ht="33" customHeight="1" x14ac:dyDescent="0.25">
      <c r="A828" s="122"/>
      <c r="B828" s="123"/>
      <c r="C828" s="122"/>
      <c r="D828" s="123"/>
      <c r="E828" s="122"/>
    </row>
    <row r="829" spans="1:5" ht="33" customHeight="1" x14ac:dyDescent="0.25">
      <c r="A829" s="122"/>
      <c r="B829" s="123"/>
      <c r="C829" s="122"/>
      <c r="D829" s="123"/>
      <c r="E829" s="122"/>
    </row>
    <row r="830" spans="1:5" ht="33" customHeight="1" x14ac:dyDescent="0.25">
      <c r="A830" s="122"/>
      <c r="B830" s="123"/>
      <c r="C830" s="122"/>
      <c r="D830" s="123"/>
      <c r="E830" s="122"/>
    </row>
    <row r="831" spans="1:5" ht="33" customHeight="1" x14ac:dyDescent="0.25">
      <c r="A831" s="122"/>
      <c r="B831" s="123"/>
      <c r="C831" s="122"/>
      <c r="D831" s="123"/>
      <c r="E831" s="122"/>
    </row>
    <row r="832" spans="1:5" ht="33" customHeight="1" x14ac:dyDescent="0.25">
      <c r="A832" s="122"/>
      <c r="B832" s="123"/>
      <c r="C832" s="122"/>
      <c r="D832" s="123"/>
      <c r="E832" s="122"/>
    </row>
    <row r="833" spans="1:5" ht="33" customHeight="1" x14ac:dyDescent="0.25">
      <c r="A833" s="122"/>
      <c r="B833" s="123"/>
      <c r="C833" s="122"/>
      <c r="D833" s="123"/>
      <c r="E833" s="122"/>
    </row>
    <row r="834" spans="1:5" ht="33" customHeight="1" x14ac:dyDescent="0.25">
      <c r="A834" s="122"/>
      <c r="B834" s="123"/>
      <c r="C834" s="122"/>
      <c r="D834" s="123"/>
      <c r="E834" s="122"/>
    </row>
    <row r="835" spans="1:5" ht="33" customHeight="1" x14ac:dyDescent="0.25">
      <c r="A835" s="122"/>
      <c r="B835" s="123"/>
      <c r="C835" s="122"/>
      <c r="D835" s="123"/>
      <c r="E835" s="122"/>
    </row>
    <row r="836" spans="1:5" ht="33" customHeight="1" x14ac:dyDescent="0.25">
      <c r="A836" s="122"/>
      <c r="B836" s="123"/>
      <c r="C836" s="122"/>
      <c r="D836" s="123"/>
      <c r="E836" s="122"/>
    </row>
    <row r="837" spans="1:5" ht="33" customHeight="1" x14ac:dyDescent="0.25">
      <c r="A837" s="122"/>
      <c r="B837" s="123"/>
      <c r="C837" s="122"/>
      <c r="D837" s="123"/>
      <c r="E837" s="122"/>
    </row>
    <row r="838" spans="1:5" ht="33" customHeight="1" x14ac:dyDescent="0.25">
      <c r="A838" s="122"/>
      <c r="B838" s="123"/>
      <c r="C838" s="122"/>
      <c r="D838" s="123"/>
      <c r="E838" s="122"/>
    </row>
    <row r="839" spans="1:5" ht="33" customHeight="1" x14ac:dyDescent="0.25">
      <c r="A839" s="122"/>
      <c r="B839" s="123"/>
      <c r="C839" s="122"/>
      <c r="D839" s="123"/>
      <c r="E839" s="122"/>
    </row>
    <row r="840" spans="1:5" ht="33" customHeight="1" x14ac:dyDescent="0.25">
      <c r="A840" s="122"/>
      <c r="B840" s="123"/>
      <c r="C840" s="122"/>
      <c r="D840" s="123"/>
      <c r="E840" s="122"/>
    </row>
    <row r="841" spans="1:5" ht="33" customHeight="1" x14ac:dyDescent="0.25">
      <c r="A841" s="122"/>
      <c r="B841" s="123"/>
      <c r="C841" s="122"/>
      <c r="D841" s="123"/>
      <c r="E841" s="122"/>
    </row>
    <row r="842" spans="1:5" ht="33" customHeight="1" x14ac:dyDescent="0.25">
      <c r="A842" s="122"/>
      <c r="B842" s="123"/>
      <c r="C842" s="122"/>
      <c r="D842" s="123"/>
      <c r="E842" s="122"/>
    </row>
    <row r="843" spans="1:5" ht="33" customHeight="1" x14ac:dyDescent="0.25">
      <c r="A843" s="122"/>
      <c r="B843" s="123"/>
      <c r="C843" s="122"/>
      <c r="D843" s="123"/>
      <c r="E843" s="122"/>
    </row>
    <row r="844" spans="1:5" ht="33" customHeight="1" x14ac:dyDescent="0.25">
      <c r="A844" s="122"/>
      <c r="B844" s="123"/>
      <c r="C844" s="122"/>
      <c r="D844" s="123"/>
      <c r="E844" s="122"/>
    </row>
    <row r="845" spans="1:5" ht="33" customHeight="1" x14ac:dyDescent="0.25">
      <c r="A845" s="122"/>
      <c r="B845" s="123"/>
      <c r="C845" s="122"/>
      <c r="D845" s="123"/>
      <c r="E845" s="122"/>
    </row>
    <row r="846" spans="1:5" ht="33" customHeight="1" x14ac:dyDescent="0.25">
      <c r="A846" s="122"/>
      <c r="B846" s="123"/>
      <c r="C846" s="122"/>
      <c r="D846" s="123"/>
      <c r="E846" s="122"/>
    </row>
    <row r="847" spans="1:5" ht="33" customHeight="1" x14ac:dyDescent="0.25">
      <c r="A847" s="122"/>
      <c r="B847" s="123"/>
      <c r="C847" s="122"/>
      <c r="D847" s="123"/>
      <c r="E847" s="122"/>
    </row>
    <row r="848" spans="1:5" ht="33" customHeight="1" x14ac:dyDescent="0.25">
      <c r="A848" s="122"/>
      <c r="B848" s="123"/>
      <c r="C848" s="122"/>
      <c r="D848" s="123"/>
      <c r="E848" s="122"/>
    </row>
    <row r="849" spans="1:5" ht="33" customHeight="1" x14ac:dyDescent="0.25">
      <c r="A849" s="122"/>
      <c r="B849" s="123"/>
      <c r="C849" s="122"/>
      <c r="D849" s="123"/>
      <c r="E849" s="122"/>
    </row>
    <row r="850" spans="1:5" ht="33" customHeight="1" x14ac:dyDescent="0.25">
      <c r="A850" s="122"/>
      <c r="B850" s="123"/>
      <c r="C850" s="122"/>
      <c r="D850" s="123"/>
      <c r="E850" s="122"/>
    </row>
    <row r="851" spans="1:5" ht="33" customHeight="1" x14ac:dyDescent="0.25">
      <c r="A851" s="122"/>
      <c r="B851" s="123"/>
      <c r="C851" s="122"/>
      <c r="D851" s="123"/>
      <c r="E851" s="122"/>
    </row>
    <row r="852" spans="1:5" ht="33" customHeight="1" x14ac:dyDescent="0.25">
      <c r="A852" s="122"/>
      <c r="B852" s="123"/>
      <c r="C852" s="122"/>
      <c r="D852" s="123"/>
      <c r="E852" s="122"/>
    </row>
    <row r="853" spans="1:5" ht="33" customHeight="1" x14ac:dyDescent="0.25">
      <c r="A853" s="122"/>
      <c r="B853" s="123"/>
      <c r="C853" s="122"/>
      <c r="D853" s="123"/>
      <c r="E853" s="122"/>
    </row>
    <row r="854" spans="1:5" ht="33" customHeight="1" x14ac:dyDescent="0.25">
      <c r="A854" s="122"/>
      <c r="B854" s="123"/>
      <c r="C854" s="122"/>
      <c r="D854" s="123"/>
      <c r="E854" s="122"/>
    </row>
    <row r="855" spans="1:5" ht="33" customHeight="1" x14ac:dyDescent="0.25">
      <c r="A855" s="122"/>
      <c r="B855" s="123"/>
      <c r="C855" s="122"/>
      <c r="D855" s="123"/>
      <c r="E855" s="122"/>
    </row>
    <row r="856" spans="1:5" ht="33" customHeight="1" x14ac:dyDescent="0.25">
      <c r="A856" s="122"/>
      <c r="B856" s="123"/>
      <c r="C856" s="122"/>
      <c r="D856" s="123"/>
      <c r="E856" s="122"/>
    </row>
    <row r="857" spans="1:5" ht="33" customHeight="1" x14ac:dyDescent="0.25">
      <c r="A857" s="122"/>
      <c r="B857" s="123"/>
      <c r="C857" s="122"/>
      <c r="D857" s="123"/>
      <c r="E857" s="122"/>
    </row>
    <row r="858" spans="1:5" ht="33" customHeight="1" x14ac:dyDescent="0.25">
      <c r="A858" s="122"/>
      <c r="B858" s="123"/>
      <c r="C858" s="122"/>
      <c r="D858" s="123"/>
      <c r="E858" s="122"/>
    </row>
    <row r="859" spans="1:5" ht="33" customHeight="1" x14ac:dyDescent="0.25">
      <c r="A859" s="122"/>
      <c r="B859" s="123"/>
      <c r="C859" s="122"/>
      <c r="D859" s="123"/>
      <c r="E859" s="122"/>
    </row>
    <row r="860" spans="1:5" ht="33" customHeight="1" x14ac:dyDescent="0.25">
      <c r="A860" s="122"/>
      <c r="B860" s="123"/>
      <c r="C860" s="122"/>
      <c r="D860" s="123"/>
      <c r="E860" s="122"/>
    </row>
    <row r="861" spans="1:5" ht="33" customHeight="1" x14ac:dyDescent="0.25">
      <c r="A861" s="122"/>
      <c r="B861" s="123"/>
      <c r="C861" s="122"/>
      <c r="D861" s="123"/>
      <c r="E861" s="122"/>
    </row>
    <row r="862" spans="1:5" ht="33" customHeight="1" x14ac:dyDescent="0.25">
      <c r="A862" s="122"/>
      <c r="B862" s="123"/>
      <c r="C862" s="122"/>
      <c r="D862" s="123"/>
      <c r="E862" s="122"/>
    </row>
    <row r="863" spans="1:5" ht="33" customHeight="1" x14ac:dyDescent="0.25">
      <c r="A863" s="122"/>
      <c r="B863" s="123"/>
      <c r="C863" s="122"/>
      <c r="D863" s="123"/>
      <c r="E863" s="122"/>
    </row>
    <row r="864" spans="1:5" ht="33" customHeight="1" x14ac:dyDescent="0.25">
      <c r="A864" s="122"/>
      <c r="B864" s="123"/>
      <c r="C864" s="122"/>
      <c r="D864" s="123"/>
      <c r="E864" s="122"/>
    </row>
    <row r="865" spans="1:5" ht="33" customHeight="1" x14ac:dyDescent="0.25">
      <c r="A865" s="122"/>
      <c r="B865" s="123"/>
      <c r="C865" s="122"/>
      <c r="D865" s="123"/>
      <c r="E865" s="122"/>
    </row>
    <row r="866" spans="1:5" ht="33" customHeight="1" x14ac:dyDescent="0.25">
      <c r="A866" s="122"/>
      <c r="B866" s="123"/>
      <c r="C866" s="122"/>
      <c r="D866" s="123"/>
      <c r="E866" s="122"/>
    </row>
    <row r="867" spans="1:5" ht="33" customHeight="1" x14ac:dyDescent="0.25">
      <c r="A867" s="122"/>
      <c r="B867" s="123"/>
      <c r="C867" s="122"/>
      <c r="D867" s="123"/>
      <c r="E867" s="122"/>
    </row>
    <row r="868" spans="1:5" ht="33" customHeight="1" x14ac:dyDescent="0.25">
      <c r="A868" s="122"/>
      <c r="B868" s="123"/>
      <c r="C868" s="122"/>
      <c r="D868" s="123"/>
      <c r="E868" s="122"/>
    </row>
    <row r="869" spans="1:5" ht="33" customHeight="1" x14ac:dyDescent="0.25">
      <c r="A869" s="122"/>
      <c r="B869" s="123"/>
      <c r="C869" s="122"/>
      <c r="D869" s="123"/>
      <c r="E869" s="122"/>
    </row>
    <row r="870" spans="1:5" ht="33" customHeight="1" x14ac:dyDescent="0.25">
      <c r="A870" s="122"/>
      <c r="B870" s="123"/>
      <c r="C870" s="122"/>
      <c r="D870" s="123"/>
      <c r="E870" s="122"/>
    </row>
    <row r="871" spans="1:5" ht="33" customHeight="1" x14ac:dyDescent="0.25">
      <c r="A871" s="122"/>
      <c r="B871" s="123"/>
      <c r="C871" s="122"/>
      <c r="D871" s="123"/>
      <c r="E871" s="122"/>
    </row>
    <row r="872" spans="1:5" ht="33" customHeight="1" x14ac:dyDescent="0.25">
      <c r="A872" s="122"/>
      <c r="B872" s="123"/>
      <c r="C872" s="122"/>
      <c r="D872" s="123"/>
      <c r="E872" s="122"/>
    </row>
    <row r="873" spans="1:5" ht="33" customHeight="1" x14ac:dyDescent="0.25">
      <c r="A873" s="122"/>
      <c r="B873" s="123"/>
      <c r="C873" s="122"/>
      <c r="D873" s="123"/>
      <c r="E873" s="122"/>
    </row>
    <row r="874" spans="1:5" ht="33" customHeight="1" x14ac:dyDescent="0.25">
      <c r="A874" s="122"/>
      <c r="B874" s="123"/>
      <c r="C874" s="122"/>
      <c r="D874" s="123"/>
      <c r="E874" s="122"/>
    </row>
    <row r="875" spans="1:5" ht="33" customHeight="1" x14ac:dyDescent="0.25">
      <c r="A875" s="122"/>
      <c r="B875" s="123"/>
      <c r="C875" s="122"/>
      <c r="D875" s="123"/>
      <c r="E875" s="122"/>
    </row>
    <row r="876" spans="1:5" ht="33" customHeight="1" x14ac:dyDescent="0.25">
      <c r="A876" s="122"/>
      <c r="B876" s="123"/>
      <c r="C876" s="122"/>
      <c r="D876" s="123"/>
      <c r="E876" s="122"/>
    </row>
    <row r="877" spans="1:5" ht="33" customHeight="1" x14ac:dyDescent="0.25">
      <c r="A877" s="122"/>
      <c r="B877" s="123"/>
      <c r="C877" s="122"/>
      <c r="D877" s="123"/>
      <c r="E877" s="122"/>
    </row>
    <row r="878" spans="1:5" ht="33" customHeight="1" x14ac:dyDescent="0.25">
      <c r="A878" s="122"/>
      <c r="B878" s="123"/>
      <c r="C878" s="122"/>
      <c r="D878" s="123"/>
      <c r="E878" s="122"/>
    </row>
    <row r="879" spans="1:5" ht="33" customHeight="1" x14ac:dyDescent="0.25">
      <c r="A879" s="122"/>
      <c r="B879" s="123"/>
      <c r="C879" s="122"/>
      <c r="D879" s="123"/>
      <c r="E879" s="122"/>
    </row>
    <row r="880" spans="1:5" ht="33" customHeight="1" x14ac:dyDescent="0.25">
      <c r="A880" s="122"/>
      <c r="B880" s="123"/>
      <c r="C880" s="122"/>
      <c r="D880" s="123"/>
      <c r="E880" s="122"/>
    </row>
    <row r="881" spans="1:5" ht="33" customHeight="1" x14ac:dyDescent="0.25">
      <c r="A881" s="122"/>
      <c r="B881" s="123"/>
      <c r="C881" s="122"/>
      <c r="D881" s="123"/>
      <c r="E881" s="122"/>
    </row>
    <row r="882" spans="1:5" ht="33" customHeight="1" x14ac:dyDescent="0.25">
      <c r="A882" s="122"/>
      <c r="B882" s="123"/>
      <c r="C882" s="122"/>
      <c r="D882" s="123"/>
      <c r="E882" s="122"/>
    </row>
    <row r="883" spans="1:5" ht="33" customHeight="1" x14ac:dyDescent="0.25">
      <c r="A883" s="122"/>
      <c r="B883" s="123"/>
      <c r="C883" s="122"/>
      <c r="D883" s="123"/>
      <c r="E883" s="122"/>
    </row>
    <row r="884" spans="1:5" ht="33" customHeight="1" x14ac:dyDescent="0.25">
      <c r="A884" s="122"/>
      <c r="B884" s="123"/>
      <c r="C884" s="122"/>
      <c r="D884" s="123"/>
      <c r="E884" s="122"/>
    </row>
    <row r="885" spans="1:5" ht="33" customHeight="1" x14ac:dyDescent="0.25">
      <c r="A885" s="122"/>
      <c r="B885" s="123"/>
      <c r="C885" s="122"/>
      <c r="D885" s="123"/>
      <c r="E885" s="122"/>
    </row>
    <row r="886" spans="1:5" ht="33" customHeight="1" x14ac:dyDescent="0.25">
      <c r="A886" s="122"/>
      <c r="B886" s="123"/>
      <c r="C886" s="122"/>
      <c r="D886" s="123"/>
      <c r="E886" s="122"/>
    </row>
    <row r="887" spans="1:5" ht="33" customHeight="1" x14ac:dyDescent="0.25">
      <c r="A887" s="122"/>
      <c r="B887" s="123"/>
      <c r="C887" s="122"/>
      <c r="D887" s="123"/>
      <c r="E887" s="122"/>
    </row>
    <row r="888" spans="1:5" ht="33" customHeight="1" x14ac:dyDescent="0.25">
      <c r="A888" s="122"/>
      <c r="B888" s="123"/>
      <c r="C888" s="122"/>
      <c r="D888" s="123"/>
      <c r="E888" s="122"/>
    </row>
    <row r="889" spans="1:5" ht="33" customHeight="1" x14ac:dyDescent="0.25">
      <c r="A889" s="122"/>
      <c r="B889" s="123"/>
      <c r="C889" s="122"/>
      <c r="D889" s="123"/>
      <c r="E889" s="122"/>
    </row>
    <row r="890" spans="1:5" ht="33" customHeight="1" x14ac:dyDescent="0.25">
      <c r="A890" s="122"/>
      <c r="B890" s="123"/>
      <c r="C890" s="122"/>
      <c r="D890" s="123"/>
      <c r="E890" s="122"/>
    </row>
    <row r="891" spans="1:5" ht="33" customHeight="1" x14ac:dyDescent="0.25">
      <c r="A891" s="122"/>
      <c r="B891" s="123"/>
      <c r="C891" s="122"/>
      <c r="D891" s="123"/>
      <c r="E891" s="122"/>
    </row>
    <row r="892" spans="1:5" ht="33" customHeight="1" x14ac:dyDescent="0.25">
      <c r="A892" s="122"/>
      <c r="B892" s="123"/>
      <c r="C892" s="122"/>
      <c r="D892" s="123"/>
      <c r="E892" s="122"/>
    </row>
    <row r="893" spans="1:5" ht="33" customHeight="1" x14ac:dyDescent="0.25">
      <c r="A893" s="122"/>
      <c r="B893" s="123"/>
      <c r="C893" s="122"/>
      <c r="D893" s="123"/>
      <c r="E893" s="122"/>
    </row>
    <row r="894" spans="1:5" ht="33" customHeight="1" x14ac:dyDescent="0.25">
      <c r="A894" s="122"/>
      <c r="B894" s="123"/>
      <c r="C894" s="122"/>
      <c r="D894" s="123"/>
      <c r="E894" s="122"/>
    </row>
    <row r="895" spans="1:5" ht="33" customHeight="1" x14ac:dyDescent="0.25">
      <c r="A895" s="122"/>
      <c r="B895" s="123"/>
      <c r="C895" s="122"/>
      <c r="D895" s="123"/>
      <c r="E895" s="122"/>
    </row>
    <row r="896" spans="1:5" ht="33" customHeight="1" x14ac:dyDescent="0.25">
      <c r="A896" s="122"/>
      <c r="B896" s="123"/>
      <c r="C896" s="122"/>
      <c r="D896" s="123"/>
      <c r="E896" s="122"/>
    </row>
    <row r="897" spans="1:5" ht="33" customHeight="1" x14ac:dyDescent="0.25">
      <c r="A897" s="122"/>
      <c r="B897" s="123"/>
      <c r="C897" s="122"/>
      <c r="D897" s="123"/>
      <c r="E897" s="122"/>
    </row>
    <row r="898" spans="1:5" ht="33" customHeight="1" x14ac:dyDescent="0.25">
      <c r="A898" s="122"/>
      <c r="B898" s="123"/>
      <c r="C898" s="122"/>
      <c r="D898" s="123"/>
      <c r="E898" s="122"/>
    </row>
    <row r="899" spans="1:5" ht="33" customHeight="1" x14ac:dyDescent="0.25">
      <c r="A899" s="122"/>
      <c r="B899" s="123"/>
      <c r="C899" s="122"/>
      <c r="D899" s="123"/>
      <c r="E899" s="122"/>
    </row>
    <row r="900" spans="1:5" ht="33" customHeight="1" x14ac:dyDescent="0.25">
      <c r="A900" s="122"/>
      <c r="B900" s="123"/>
      <c r="C900" s="122"/>
      <c r="D900" s="123"/>
      <c r="E900" s="122"/>
    </row>
    <row r="901" spans="1:5" ht="33" customHeight="1" x14ac:dyDescent="0.25">
      <c r="A901" s="122"/>
      <c r="B901" s="123"/>
      <c r="C901" s="122"/>
      <c r="D901" s="123"/>
      <c r="E901" s="122"/>
    </row>
    <row r="902" spans="1:5" ht="33" customHeight="1" x14ac:dyDescent="0.25">
      <c r="A902" s="122"/>
      <c r="B902" s="123"/>
      <c r="C902" s="122"/>
      <c r="D902" s="123"/>
      <c r="E902" s="122"/>
    </row>
    <row r="903" spans="1:5" ht="33" customHeight="1" x14ac:dyDescent="0.25">
      <c r="A903" s="122"/>
      <c r="B903" s="123"/>
      <c r="C903" s="122"/>
      <c r="D903" s="123"/>
      <c r="E903" s="122"/>
    </row>
    <row r="904" spans="1:5" ht="33" customHeight="1" x14ac:dyDescent="0.25">
      <c r="A904" s="122"/>
      <c r="B904" s="123"/>
      <c r="C904" s="122"/>
      <c r="D904" s="123"/>
      <c r="E904" s="122"/>
    </row>
    <row r="905" spans="1:5" ht="33" customHeight="1" x14ac:dyDescent="0.25">
      <c r="A905" s="122"/>
      <c r="B905" s="123"/>
      <c r="C905" s="122"/>
      <c r="D905" s="123"/>
      <c r="E905" s="122"/>
    </row>
    <row r="906" spans="1:5" ht="33" customHeight="1" x14ac:dyDescent="0.25">
      <c r="A906" s="122"/>
      <c r="B906" s="123"/>
      <c r="C906" s="122"/>
      <c r="D906" s="123"/>
      <c r="E906" s="122"/>
    </row>
    <row r="907" spans="1:5" ht="33" customHeight="1" x14ac:dyDescent="0.25">
      <c r="A907" s="122"/>
      <c r="B907" s="123"/>
      <c r="C907" s="122"/>
      <c r="D907" s="123"/>
      <c r="E907" s="122"/>
    </row>
    <row r="908" spans="1:5" ht="33" customHeight="1" x14ac:dyDescent="0.25">
      <c r="A908" s="122"/>
      <c r="B908" s="123"/>
      <c r="C908" s="122"/>
      <c r="D908" s="123"/>
      <c r="E908" s="122"/>
    </row>
    <row r="909" spans="1:5" ht="33" customHeight="1" x14ac:dyDescent="0.25">
      <c r="A909" s="122"/>
      <c r="B909" s="123"/>
      <c r="C909" s="122"/>
      <c r="D909" s="123"/>
      <c r="E909" s="122"/>
    </row>
    <row r="910" spans="1:5" ht="33" customHeight="1" x14ac:dyDescent="0.25">
      <c r="A910" s="122"/>
      <c r="B910" s="123"/>
      <c r="C910" s="122"/>
      <c r="D910" s="123"/>
      <c r="E910" s="122"/>
    </row>
    <row r="911" spans="1:5" ht="33" customHeight="1" x14ac:dyDescent="0.25">
      <c r="A911" s="122"/>
      <c r="B911" s="123"/>
      <c r="C911" s="122"/>
      <c r="D911" s="123"/>
      <c r="E911" s="122"/>
    </row>
    <row r="912" spans="1:5" ht="33" customHeight="1" x14ac:dyDescent="0.25">
      <c r="A912" s="122"/>
      <c r="B912" s="123"/>
      <c r="C912" s="122"/>
      <c r="D912" s="123"/>
      <c r="E912" s="122"/>
    </row>
    <row r="913" spans="1:5" ht="33" customHeight="1" x14ac:dyDescent="0.25">
      <c r="A913" s="122"/>
      <c r="B913" s="123"/>
      <c r="C913" s="122"/>
      <c r="D913" s="123"/>
      <c r="E913" s="122"/>
    </row>
    <row r="914" spans="1:5" ht="33" customHeight="1" x14ac:dyDescent="0.25">
      <c r="A914" s="122"/>
      <c r="B914" s="123"/>
      <c r="C914" s="122"/>
      <c r="D914" s="123"/>
      <c r="E914" s="122"/>
    </row>
    <row r="915" spans="1:5" ht="33" customHeight="1" x14ac:dyDescent="0.25">
      <c r="A915" s="122"/>
      <c r="B915" s="123"/>
      <c r="C915" s="122"/>
      <c r="D915" s="123"/>
      <c r="E915" s="122"/>
    </row>
    <row r="916" spans="1:5" ht="33" customHeight="1" x14ac:dyDescent="0.25">
      <c r="A916" s="122"/>
      <c r="B916" s="123"/>
      <c r="C916" s="122"/>
      <c r="D916" s="123"/>
      <c r="E916" s="122"/>
    </row>
    <row r="917" spans="1:5" ht="33" customHeight="1" x14ac:dyDescent="0.25">
      <c r="A917" s="122"/>
      <c r="B917" s="123"/>
      <c r="C917" s="122"/>
      <c r="D917" s="123"/>
      <c r="E917" s="122"/>
    </row>
    <row r="918" spans="1:5" ht="33" customHeight="1" x14ac:dyDescent="0.25">
      <c r="A918" s="122"/>
      <c r="B918" s="123"/>
      <c r="C918" s="122"/>
      <c r="D918" s="123"/>
      <c r="E918" s="122"/>
    </row>
    <row r="919" spans="1:5" ht="33" customHeight="1" x14ac:dyDescent="0.25">
      <c r="A919" s="122"/>
      <c r="B919" s="123"/>
      <c r="C919" s="122"/>
      <c r="D919" s="123"/>
      <c r="E919" s="122"/>
    </row>
    <row r="920" spans="1:5" ht="33" customHeight="1" x14ac:dyDescent="0.25">
      <c r="A920" s="122"/>
      <c r="B920" s="123"/>
      <c r="C920" s="122"/>
      <c r="D920" s="123"/>
      <c r="E920" s="122"/>
    </row>
    <row r="921" spans="1:5" ht="33" customHeight="1" x14ac:dyDescent="0.25">
      <c r="A921" s="122"/>
      <c r="B921" s="123"/>
      <c r="C921" s="122"/>
      <c r="D921" s="123"/>
      <c r="E921" s="122"/>
    </row>
    <row r="922" spans="1:5" ht="33" customHeight="1" x14ac:dyDescent="0.25">
      <c r="A922" s="122"/>
      <c r="B922" s="123"/>
      <c r="C922" s="122"/>
      <c r="D922" s="123"/>
      <c r="E922" s="122"/>
    </row>
    <row r="923" spans="1:5" ht="33" customHeight="1" x14ac:dyDescent="0.25">
      <c r="A923" s="122"/>
      <c r="B923" s="123"/>
      <c r="C923" s="122"/>
      <c r="D923" s="123"/>
      <c r="E923" s="122"/>
    </row>
    <row r="924" spans="1:5" ht="33" customHeight="1" x14ac:dyDescent="0.25">
      <c r="A924" s="122"/>
      <c r="B924" s="123"/>
      <c r="C924" s="122"/>
      <c r="D924" s="123"/>
      <c r="E924" s="122"/>
    </row>
    <row r="925" spans="1:5" ht="33" customHeight="1" x14ac:dyDescent="0.25">
      <c r="A925" s="122"/>
      <c r="B925" s="123"/>
      <c r="C925" s="122"/>
      <c r="D925" s="123"/>
      <c r="E925" s="122"/>
    </row>
    <row r="926" spans="1:5" ht="33" customHeight="1" x14ac:dyDescent="0.25">
      <c r="A926" s="122"/>
      <c r="B926" s="123"/>
      <c r="C926" s="122"/>
      <c r="D926" s="123"/>
      <c r="E926" s="122"/>
    </row>
    <row r="927" spans="1:5" ht="33" customHeight="1" x14ac:dyDescent="0.25">
      <c r="A927" s="122"/>
      <c r="B927" s="123"/>
      <c r="C927" s="122"/>
      <c r="D927" s="123"/>
      <c r="E927" s="122"/>
    </row>
    <row r="928" spans="1:5" ht="33" customHeight="1" x14ac:dyDescent="0.25">
      <c r="A928" s="122"/>
      <c r="B928" s="123"/>
      <c r="C928" s="122"/>
      <c r="D928" s="123"/>
      <c r="E928" s="122"/>
    </row>
    <row r="929" spans="1:5" ht="33" customHeight="1" x14ac:dyDescent="0.25">
      <c r="A929" s="122"/>
      <c r="B929" s="123"/>
      <c r="C929" s="122"/>
      <c r="D929" s="123"/>
      <c r="E929" s="122"/>
    </row>
    <row r="930" spans="1:5" ht="33" customHeight="1" x14ac:dyDescent="0.25">
      <c r="A930" s="122"/>
      <c r="B930" s="123"/>
      <c r="C930" s="122"/>
      <c r="D930" s="123"/>
      <c r="E930" s="122"/>
    </row>
    <row r="931" spans="1:5" ht="33" customHeight="1" x14ac:dyDescent="0.25">
      <c r="A931" s="122"/>
      <c r="B931" s="123"/>
      <c r="C931" s="122"/>
      <c r="D931" s="123"/>
      <c r="E931" s="122"/>
    </row>
    <row r="932" spans="1:5" ht="33" customHeight="1" x14ac:dyDescent="0.25">
      <c r="A932" s="122"/>
      <c r="B932" s="123"/>
      <c r="C932" s="122"/>
      <c r="D932" s="123"/>
      <c r="E932" s="122"/>
    </row>
    <row r="933" spans="1:5" ht="33" customHeight="1" x14ac:dyDescent="0.25">
      <c r="A933" s="122"/>
      <c r="B933" s="123"/>
      <c r="C933" s="122"/>
      <c r="D933" s="123"/>
      <c r="E933" s="122"/>
    </row>
    <row r="934" spans="1:5" ht="33" customHeight="1" x14ac:dyDescent="0.25">
      <c r="A934" s="122"/>
      <c r="B934" s="123"/>
      <c r="C934" s="122"/>
      <c r="D934" s="123"/>
      <c r="E934" s="122"/>
    </row>
    <row r="935" spans="1:5" ht="33" customHeight="1" x14ac:dyDescent="0.25">
      <c r="A935" s="122"/>
      <c r="B935" s="123"/>
      <c r="C935" s="122"/>
      <c r="D935" s="123"/>
      <c r="E935" s="122"/>
    </row>
    <row r="936" spans="1:5" ht="33" customHeight="1" x14ac:dyDescent="0.25">
      <c r="A936" s="122"/>
      <c r="B936" s="123"/>
      <c r="C936" s="122"/>
      <c r="D936" s="123"/>
      <c r="E936" s="122"/>
    </row>
    <row r="937" spans="1:5" ht="33" customHeight="1" x14ac:dyDescent="0.25">
      <c r="A937" s="122"/>
      <c r="B937" s="123"/>
      <c r="C937" s="122"/>
      <c r="D937" s="123"/>
      <c r="E937" s="122"/>
    </row>
    <row r="938" spans="1:5" ht="33" customHeight="1" x14ac:dyDescent="0.25">
      <c r="A938" s="122"/>
      <c r="B938" s="123"/>
      <c r="C938" s="122"/>
      <c r="D938" s="123"/>
      <c r="E938" s="122"/>
    </row>
    <row r="939" spans="1:5" ht="33" customHeight="1" x14ac:dyDescent="0.25">
      <c r="A939" s="122"/>
      <c r="B939" s="123"/>
      <c r="C939" s="122"/>
      <c r="D939" s="123"/>
      <c r="E939" s="122"/>
    </row>
    <row r="940" spans="1:5" ht="33" customHeight="1" x14ac:dyDescent="0.25">
      <c r="A940" s="122"/>
      <c r="B940" s="123"/>
      <c r="C940" s="122"/>
      <c r="D940" s="123"/>
      <c r="E940" s="122"/>
    </row>
    <row r="941" spans="1:5" ht="33" customHeight="1" x14ac:dyDescent="0.25">
      <c r="A941" s="122"/>
      <c r="B941" s="123"/>
      <c r="C941" s="122"/>
      <c r="D941" s="123"/>
      <c r="E941" s="122"/>
    </row>
    <row r="942" spans="1:5" ht="33" customHeight="1" x14ac:dyDescent="0.25">
      <c r="A942" s="122"/>
      <c r="B942" s="123"/>
      <c r="C942" s="122"/>
      <c r="D942" s="123"/>
      <c r="E942" s="122"/>
    </row>
    <row r="943" spans="1:5" ht="33" customHeight="1" x14ac:dyDescent="0.25">
      <c r="A943" s="122"/>
      <c r="B943" s="123"/>
      <c r="C943" s="122"/>
      <c r="D943" s="123"/>
      <c r="E943" s="122"/>
    </row>
    <row r="944" spans="1:5" ht="33" customHeight="1" x14ac:dyDescent="0.25">
      <c r="A944" s="122"/>
      <c r="B944" s="123"/>
      <c r="C944" s="122"/>
      <c r="D944" s="123"/>
      <c r="E944" s="122"/>
    </row>
    <row r="945" spans="1:5" ht="33" customHeight="1" x14ac:dyDescent="0.25">
      <c r="A945" s="122"/>
      <c r="B945" s="123"/>
      <c r="C945" s="122"/>
      <c r="D945" s="123"/>
      <c r="E945" s="122"/>
    </row>
    <row r="946" spans="1:5" ht="33" customHeight="1" x14ac:dyDescent="0.25">
      <c r="A946" s="122"/>
      <c r="B946" s="123"/>
      <c r="C946" s="122"/>
      <c r="D946" s="123"/>
      <c r="E946" s="122"/>
    </row>
    <row r="947" spans="1:5" ht="33" customHeight="1" x14ac:dyDescent="0.25">
      <c r="A947" s="122"/>
      <c r="B947" s="123"/>
      <c r="C947" s="122"/>
      <c r="D947" s="123"/>
      <c r="E947" s="122"/>
    </row>
    <row r="948" spans="1:5" ht="33" customHeight="1" x14ac:dyDescent="0.25">
      <c r="A948" s="122"/>
      <c r="B948" s="123"/>
      <c r="C948" s="122"/>
      <c r="D948" s="123"/>
      <c r="E948" s="122"/>
    </row>
    <row r="949" spans="1:5" ht="33" customHeight="1" x14ac:dyDescent="0.25">
      <c r="A949" s="122"/>
      <c r="B949" s="123"/>
      <c r="C949" s="122"/>
      <c r="D949" s="123"/>
      <c r="E949" s="122"/>
    </row>
    <row r="950" spans="1:5" ht="33" customHeight="1" x14ac:dyDescent="0.25">
      <c r="A950" s="122"/>
      <c r="B950" s="123"/>
      <c r="C950" s="122"/>
      <c r="D950" s="123"/>
      <c r="E950" s="122"/>
    </row>
    <row r="951" spans="1:5" ht="33" customHeight="1" x14ac:dyDescent="0.25">
      <c r="A951" s="122"/>
      <c r="B951" s="123"/>
      <c r="C951" s="122"/>
      <c r="D951" s="123"/>
      <c r="E951" s="122"/>
    </row>
    <row r="952" spans="1:5" ht="33" customHeight="1" x14ac:dyDescent="0.25">
      <c r="A952" s="122"/>
      <c r="B952" s="123"/>
      <c r="C952" s="122"/>
      <c r="D952" s="123"/>
      <c r="E952" s="122"/>
    </row>
    <row r="953" spans="1:5" ht="33" customHeight="1" x14ac:dyDescent="0.25">
      <c r="A953" s="122"/>
      <c r="B953" s="123"/>
      <c r="C953" s="122"/>
      <c r="D953" s="123"/>
      <c r="E953" s="122"/>
    </row>
    <row r="954" spans="1:5" ht="33" customHeight="1" x14ac:dyDescent="0.25">
      <c r="A954" s="122"/>
      <c r="B954" s="123"/>
      <c r="C954" s="122"/>
      <c r="D954" s="123"/>
      <c r="E954" s="122"/>
    </row>
    <row r="955" spans="1:5" ht="33" customHeight="1" x14ac:dyDescent="0.25">
      <c r="A955" s="122"/>
      <c r="B955" s="123"/>
      <c r="C955" s="122"/>
      <c r="D955" s="123"/>
      <c r="E955" s="122"/>
    </row>
    <row r="956" spans="1:5" ht="33" customHeight="1" x14ac:dyDescent="0.25">
      <c r="A956" s="122"/>
      <c r="B956" s="123"/>
      <c r="C956" s="122"/>
      <c r="D956" s="123"/>
      <c r="E956" s="122"/>
    </row>
    <row r="957" spans="1:5" ht="33" customHeight="1" x14ac:dyDescent="0.25">
      <c r="A957" s="122"/>
      <c r="B957" s="123"/>
      <c r="C957" s="122"/>
      <c r="D957" s="123"/>
      <c r="E957" s="122"/>
    </row>
    <row r="958" spans="1:5" ht="33" customHeight="1" x14ac:dyDescent="0.25">
      <c r="A958" s="122"/>
      <c r="B958" s="123"/>
      <c r="C958" s="122"/>
      <c r="D958" s="123"/>
      <c r="E958" s="122"/>
    </row>
    <row r="959" spans="1:5" ht="33" customHeight="1" x14ac:dyDescent="0.25">
      <c r="A959" s="122"/>
      <c r="B959" s="123"/>
      <c r="C959" s="122"/>
      <c r="D959" s="123"/>
      <c r="E959" s="122"/>
    </row>
    <row r="960" spans="1:5" ht="33" customHeight="1" x14ac:dyDescent="0.25">
      <c r="A960" s="122"/>
      <c r="B960" s="123"/>
      <c r="C960" s="122"/>
      <c r="D960" s="123"/>
      <c r="E960" s="122"/>
    </row>
    <row r="961" spans="1:5" ht="33" customHeight="1" x14ac:dyDescent="0.25">
      <c r="A961" s="122"/>
      <c r="B961" s="123"/>
      <c r="C961" s="122"/>
      <c r="D961" s="123"/>
      <c r="E961" s="122"/>
    </row>
    <row r="962" spans="1:5" ht="33" customHeight="1" x14ac:dyDescent="0.25">
      <c r="A962" s="122"/>
      <c r="B962" s="123"/>
      <c r="C962" s="122"/>
      <c r="D962" s="123"/>
      <c r="E962" s="122"/>
    </row>
    <row r="963" spans="1:5" ht="33" customHeight="1" x14ac:dyDescent="0.25">
      <c r="A963" s="122"/>
      <c r="B963" s="123"/>
      <c r="C963" s="122"/>
      <c r="D963" s="123"/>
      <c r="E963" s="122"/>
    </row>
    <row r="964" spans="1:5" ht="33" customHeight="1" x14ac:dyDescent="0.25">
      <c r="A964" s="122"/>
      <c r="B964" s="123"/>
      <c r="C964" s="122"/>
      <c r="D964" s="123"/>
      <c r="E964" s="122"/>
    </row>
    <row r="965" spans="1:5" ht="33" customHeight="1" x14ac:dyDescent="0.25">
      <c r="A965" s="122"/>
      <c r="B965" s="123"/>
      <c r="C965" s="122"/>
      <c r="D965" s="123"/>
      <c r="E965" s="122"/>
    </row>
    <row r="966" spans="1:5" ht="33" customHeight="1" x14ac:dyDescent="0.25">
      <c r="A966" s="122"/>
      <c r="B966" s="123"/>
      <c r="C966" s="122"/>
      <c r="D966" s="123"/>
      <c r="E966" s="122"/>
    </row>
    <row r="967" spans="1:5" ht="33" customHeight="1" x14ac:dyDescent="0.25">
      <c r="A967" s="122"/>
      <c r="B967" s="123"/>
      <c r="C967" s="122"/>
      <c r="D967" s="123"/>
      <c r="E967" s="122"/>
    </row>
    <row r="968" spans="1:5" ht="33" customHeight="1" x14ac:dyDescent="0.25">
      <c r="A968" s="122"/>
      <c r="B968" s="123"/>
      <c r="C968" s="122"/>
      <c r="D968" s="123"/>
      <c r="E968" s="122"/>
    </row>
    <row r="969" spans="1:5" ht="33" customHeight="1" x14ac:dyDescent="0.25">
      <c r="A969" s="122"/>
      <c r="B969" s="123"/>
      <c r="C969" s="122"/>
      <c r="D969" s="123"/>
      <c r="E969" s="122"/>
    </row>
    <row r="970" spans="1:5" ht="33" customHeight="1" x14ac:dyDescent="0.25">
      <c r="A970" s="122"/>
      <c r="B970" s="123"/>
      <c r="C970" s="122"/>
      <c r="D970" s="123"/>
      <c r="E970" s="122"/>
    </row>
    <row r="971" spans="1:5" ht="33" customHeight="1" x14ac:dyDescent="0.25">
      <c r="A971" s="122"/>
      <c r="B971" s="123"/>
      <c r="C971" s="122"/>
      <c r="D971" s="123"/>
      <c r="E971" s="122"/>
    </row>
    <row r="972" spans="1:5" ht="33" customHeight="1" x14ac:dyDescent="0.25">
      <c r="A972" s="122"/>
      <c r="B972" s="123"/>
      <c r="C972" s="122"/>
      <c r="D972" s="123"/>
      <c r="E972" s="122"/>
    </row>
    <row r="973" spans="1:5" ht="33" customHeight="1" x14ac:dyDescent="0.25">
      <c r="A973" s="122"/>
      <c r="B973" s="123"/>
      <c r="C973" s="122"/>
      <c r="D973" s="123"/>
      <c r="E973" s="122"/>
    </row>
    <row r="974" spans="1:5" ht="33" customHeight="1" x14ac:dyDescent="0.25">
      <c r="A974" s="122"/>
      <c r="B974" s="123"/>
      <c r="C974" s="122"/>
      <c r="D974" s="123"/>
      <c r="E974" s="122"/>
    </row>
    <row r="975" spans="1:5" ht="33" customHeight="1" x14ac:dyDescent="0.25">
      <c r="A975" s="122"/>
      <c r="B975" s="123"/>
      <c r="C975" s="122"/>
      <c r="D975" s="123"/>
      <c r="E975" s="122"/>
    </row>
    <row r="976" spans="1:5" ht="33" customHeight="1" x14ac:dyDescent="0.25">
      <c r="A976" s="122"/>
      <c r="B976" s="123"/>
      <c r="C976" s="122"/>
      <c r="D976" s="123"/>
      <c r="E976" s="122"/>
    </row>
    <row r="977" spans="1:5" ht="33" customHeight="1" x14ac:dyDescent="0.25">
      <c r="A977" s="122"/>
      <c r="B977" s="123"/>
      <c r="C977" s="122"/>
      <c r="D977" s="123"/>
      <c r="E977" s="122"/>
    </row>
    <row r="978" spans="1:5" ht="33" customHeight="1" x14ac:dyDescent="0.25">
      <c r="A978" s="122"/>
      <c r="B978" s="123"/>
      <c r="C978" s="122"/>
      <c r="D978" s="123"/>
      <c r="E978" s="122"/>
    </row>
    <row r="979" spans="1:5" ht="33" customHeight="1" x14ac:dyDescent="0.25">
      <c r="A979" s="122"/>
      <c r="B979" s="123"/>
      <c r="C979" s="122"/>
      <c r="D979" s="123"/>
      <c r="E979" s="122"/>
    </row>
    <row r="980" spans="1:5" ht="33" customHeight="1" x14ac:dyDescent="0.25">
      <c r="A980" s="122"/>
      <c r="B980" s="123"/>
      <c r="C980" s="122"/>
      <c r="D980" s="123"/>
      <c r="E980" s="122"/>
    </row>
    <row r="981" spans="1:5" ht="33" customHeight="1" x14ac:dyDescent="0.25">
      <c r="A981" s="122"/>
      <c r="B981" s="123"/>
      <c r="C981" s="122"/>
      <c r="D981" s="123"/>
      <c r="E981" s="122"/>
    </row>
    <row r="982" spans="1:5" ht="33" customHeight="1" x14ac:dyDescent="0.25">
      <c r="A982" s="122"/>
      <c r="B982" s="123"/>
      <c r="C982" s="122"/>
      <c r="D982" s="123"/>
      <c r="E982" s="122"/>
    </row>
    <row r="983" spans="1:5" ht="33" customHeight="1" x14ac:dyDescent="0.25">
      <c r="A983" s="122"/>
      <c r="B983" s="123"/>
      <c r="C983" s="122"/>
      <c r="D983" s="123"/>
      <c r="E983" s="122"/>
    </row>
    <row r="984" spans="1:5" ht="33" customHeight="1" x14ac:dyDescent="0.25">
      <c r="A984" s="122"/>
      <c r="B984" s="123"/>
      <c r="C984" s="122"/>
      <c r="D984" s="123"/>
      <c r="E984" s="122"/>
    </row>
    <row r="985" spans="1:5" ht="33" customHeight="1" x14ac:dyDescent="0.25">
      <c r="A985" s="122"/>
      <c r="B985" s="123"/>
      <c r="C985" s="122"/>
      <c r="D985" s="123"/>
      <c r="E985" s="122"/>
    </row>
    <row r="986" spans="1:5" ht="33" customHeight="1" x14ac:dyDescent="0.25">
      <c r="A986" s="122"/>
      <c r="B986" s="123"/>
      <c r="C986" s="122"/>
      <c r="D986" s="123"/>
      <c r="E986" s="122"/>
    </row>
    <row r="987" spans="1:5" ht="33" customHeight="1" x14ac:dyDescent="0.25">
      <c r="A987" s="122"/>
      <c r="B987" s="123"/>
      <c r="C987" s="122"/>
      <c r="D987" s="123"/>
      <c r="E987" s="122"/>
    </row>
    <row r="988" spans="1:5" ht="33" customHeight="1" x14ac:dyDescent="0.25">
      <c r="A988" s="122"/>
      <c r="B988" s="123"/>
      <c r="C988" s="122"/>
      <c r="D988" s="123"/>
      <c r="E988" s="122"/>
    </row>
    <row r="989" spans="1:5" ht="33" customHeight="1" x14ac:dyDescent="0.25">
      <c r="A989" s="122"/>
      <c r="B989" s="123"/>
      <c r="C989" s="122"/>
      <c r="D989" s="123"/>
      <c r="E989" s="122"/>
    </row>
    <row r="990" spans="1:5" ht="33" customHeight="1" x14ac:dyDescent="0.25">
      <c r="A990" s="122"/>
      <c r="B990" s="123"/>
      <c r="C990" s="122"/>
      <c r="D990" s="123"/>
      <c r="E990" s="122"/>
    </row>
    <row r="991" spans="1:5" ht="33" customHeight="1" x14ac:dyDescent="0.25">
      <c r="A991" s="122"/>
      <c r="B991" s="123"/>
      <c r="C991" s="122"/>
      <c r="D991" s="123"/>
      <c r="E991" s="122"/>
    </row>
    <row r="992" spans="1:5" ht="33" customHeight="1" x14ac:dyDescent="0.25">
      <c r="A992" s="122"/>
      <c r="B992" s="123"/>
      <c r="C992" s="122"/>
      <c r="D992" s="123"/>
      <c r="E992" s="122"/>
    </row>
    <row r="993" spans="1:5" ht="33" customHeight="1" x14ac:dyDescent="0.25">
      <c r="A993" s="122"/>
      <c r="B993" s="123"/>
      <c r="C993" s="122"/>
      <c r="D993" s="123"/>
      <c r="E993" s="122"/>
    </row>
    <row r="994" spans="1:5" ht="33" customHeight="1" x14ac:dyDescent="0.25">
      <c r="A994" s="122"/>
      <c r="B994" s="123"/>
      <c r="C994" s="122"/>
      <c r="D994" s="123"/>
      <c r="E994" s="122"/>
    </row>
    <row r="995" spans="1:5" ht="15" customHeight="1" x14ac:dyDescent="0.25">
      <c r="A995" s="122"/>
      <c r="B995" s="123"/>
      <c r="C995" s="122"/>
      <c r="D995" s="123"/>
      <c r="E995" s="122"/>
    </row>
  </sheetData>
  <pageMargins left="0.7" right="0.7" top="0.75" bottom="0.75" header="0.3" footer="0.3"/>
  <pageSetup paperSize="9" scale="51" fitToHeight="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61"/>
  <sheetViews>
    <sheetView topLeftCell="A7" workbookViewId="0">
      <selection activeCell="D1" sqref="D1"/>
    </sheetView>
  </sheetViews>
  <sheetFormatPr defaultColWidth="14.42578125" defaultRowHeight="15" x14ac:dyDescent="0.25"/>
  <cols>
    <col min="1" max="1" width="5.7109375" style="49" customWidth="1"/>
    <col min="2" max="2" width="55" style="49" customWidth="1"/>
    <col min="3" max="3" width="24" style="76" customWidth="1"/>
    <col min="4" max="4" width="27.28515625" style="49" customWidth="1"/>
    <col min="5" max="5" width="13.5703125" style="112" customWidth="1"/>
    <col min="6" max="16384" width="14.42578125" style="49"/>
  </cols>
  <sheetData>
    <row r="1" spans="1:5" ht="42.75" customHeight="1" x14ac:dyDescent="0.25">
      <c r="A1" s="91"/>
      <c r="B1" s="187" t="s">
        <v>177</v>
      </c>
      <c r="C1" s="177"/>
      <c r="D1" s="92" t="s">
        <v>240</v>
      </c>
      <c r="E1" s="93"/>
    </row>
    <row r="2" spans="1:5" ht="19.5" customHeight="1" x14ac:dyDescent="0.25">
      <c r="A2" s="94" t="s">
        <v>115</v>
      </c>
      <c r="B2" s="95" t="s">
        <v>116</v>
      </c>
      <c r="C2" s="96" t="s">
        <v>117</v>
      </c>
      <c r="D2" s="95" t="s">
        <v>118</v>
      </c>
      <c r="E2" s="96" t="s">
        <v>77</v>
      </c>
    </row>
    <row r="3" spans="1:5" ht="30" customHeight="1" x14ac:dyDescent="0.25">
      <c r="A3" s="97" t="s">
        <v>3</v>
      </c>
      <c r="B3" s="98" t="s">
        <v>178</v>
      </c>
      <c r="C3" s="84" t="s">
        <v>24</v>
      </c>
      <c r="D3" s="98" t="s">
        <v>179</v>
      </c>
      <c r="E3" s="84" t="s">
        <v>167</v>
      </c>
    </row>
    <row r="4" spans="1:5" ht="30" customHeight="1" x14ac:dyDescent="0.25">
      <c r="A4" s="99" t="s">
        <v>5</v>
      </c>
      <c r="B4" s="100" t="s">
        <v>180</v>
      </c>
      <c r="C4" s="87" t="s">
        <v>24</v>
      </c>
      <c r="D4" s="100" t="s">
        <v>181</v>
      </c>
      <c r="E4" s="87" t="s">
        <v>15</v>
      </c>
    </row>
    <row r="5" spans="1:5" ht="40.5" customHeight="1" x14ac:dyDescent="0.25">
      <c r="A5" s="97" t="s">
        <v>7</v>
      </c>
      <c r="B5" s="98" t="s">
        <v>182</v>
      </c>
      <c r="C5" s="84" t="s">
        <v>24</v>
      </c>
      <c r="D5" s="98" t="s">
        <v>183</v>
      </c>
      <c r="E5" s="87" t="s">
        <v>15</v>
      </c>
    </row>
    <row r="6" spans="1:5" ht="30" customHeight="1" x14ac:dyDescent="0.25">
      <c r="A6" s="99" t="s">
        <v>9</v>
      </c>
      <c r="B6" s="100" t="s">
        <v>184</v>
      </c>
      <c r="C6" s="87" t="s">
        <v>24</v>
      </c>
      <c r="D6" s="100" t="s">
        <v>185</v>
      </c>
      <c r="E6" s="87" t="s">
        <v>133</v>
      </c>
    </row>
    <row r="7" spans="1:5" ht="57" customHeight="1" x14ac:dyDescent="0.25">
      <c r="A7" s="97" t="s">
        <v>14</v>
      </c>
      <c r="B7" s="98" t="s">
        <v>186</v>
      </c>
      <c r="C7" s="84" t="s">
        <v>96</v>
      </c>
      <c r="D7" s="98" t="s">
        <v>187</v>
      </c>
      <c r="E7" s="84" t="s">
        <v>83</v>
      </c>
    </row>
    <row r="8" spans="1:5" ht="30" customHeight="1" x14ac:dyDescent="0.25">
      <c r="A8" s="97" t="s">
        <v>17</v>
      </c>
      <c r="B8" s="98" t="s">
        <v>188</v>
      </c>
      <c r="C8" s="84" t="s">
        <v>96</v>
      </c>
      <c r="D8" s="98" t="s">
        <v>189</v>
      </c>
      <c r="E8" s="84" t="s">
        <v>128</v>
      </c>
    </row>
    <row r="9" spans="1:5" ht="30" customHeight="1" x14ac:dyDescent="0.25">
      <c r="A9" s="97" t="s">
        <v>21</v>
      </c>
      <c r="B9" s="100" t="s">
        <v>190</v>
      </c>
      <c r="C9" s="87" t="s">
        <v>96</v>
      </c>
      <c r="D9" s="100" t="s">
        <v>191</v>
      </c>
      <c r="E9" s="87" t="s">
        <v>15</v>
      </c>
    </row>
    <row r="10" spans="1:5" ht="28.5" customHeight="1" x14ac:dyDescent="0.25">
      <c r="A10" s="97" t="s">
        <v>25</v>
      </c>
      <c r="B10" s="98" t="s">
        <v>192</v>
      </c>
      <c r="C10" s="84" t="s">
        <v>42</v>
      </c>
      <c r="D10" s="98" t="s">
        <v>193</v>
      </c>
      <c r="E10" s="84" t="s">
        <v>194</v>
      </c>
    </row>
    <row r="11" spans="1:5" ht="30" customHeight="1" x14ac:dyDescent="0.25">
      <c r="A11" s="97" t="s">
        <v>26</v>
      </c>
      <c r="B11" s="64" t="s">
        <v>195</v>
      </c>
      <c r="C11" s="163" t="s">
        <v>103</v>
      </c>
      <c r="D11" s="68" t="s">
        <v>196</v>
      </c>
      <c r="E11" s="101" t="s">
        <v>15</v>
      </c>
    </row>
    <row r="12" spans="1:5" ht="30" customHeight="1" x14ac:dyDescent="0.25">
      <c r="A12" s="97" t="s">
        <v>28</v>
      </c>
      <c r="B12" s="98" t="s">
        <v>197</v>
      </c>
      <c r="C12" s="84" t="s">
        <v>24</v>
      </c>
      <c r="D12" s="98" t="s">
        <v>198</v>
      </c>
      <c r="E12" s="84" t="s">
        <v>133</v>
      </c>
    </row>
    <row r="13" spans="1:5" ht="30" customHeight="1" x14ac:dyDescent="0.25">
      <c r="A13" s="97" t="s">
        <v>31</v>
      </c>
      <c r="B13" s="64" t="s">
        <v>199</v>
      </c>
      <c r="C13" s="163" t="s">
        <v>42</v>
      </c>
      <c r="D13" s="68" t="s">
        <v>98</v>
      </c>
      <c r="E13" s="101" t="s">
        <v>200</v>
      </c>
    </row>
    <row r="14" spans="1:5" ht="30" customHeight="1" x14ac:dyDescent="0.25">
      <c r="A14" s="97" t="s">
        <v>32</v>
      </c>
      <c r="B14" s="102" t="s">
        <v>201</v>
      </c>
      <c r="C14" s="133" t="s">
        <v>24</v>
      </c>
      <c r="D14" s="102" t="s">
        <v>202</v>
      </c>
      <c r="E14" s="99" t="s">
        <v>133</v>
      </c>
    </row>
    <row r="15" spans="1:5" ht="33" customHeight="1" x14ac:dyDescent="0.25">
      <c r="A15" s="97" t="s">
        <v>33</v>
      </c>
      <c r="B15" s="71" t="s">
        <v>203</v>
      </c>
      <c r="C15" s="84" t="s">
        <v>24</v>
      </c>
      <c r="D15" s="103" t="s">
        <v>204</v>
      </c>
      <c r="E15" s="84" t="s">
        <v>133</v>
      </c>
    </row>
    <row r="16" spans="1:5" ht="33" customHeight="1" x14ac:dyDescent="0.25">
      <c r="A16" s="97" t="s">
        <v>35</v>
      </c>
      <c r="B16" s="104" t="s">
        <v>205</v>
      </c>
      <c r="C16" s="171" t="s">
        <v>24</v>
      </c>
      <c r="D16" s="105" t="s">
        <v>206</v>
      </c>
      <c r="E16" s="106" t="s">
        <v>133</v>
      </c>
    </row>
    <row r="17" spans="1:5" ht="42" customHeight="1" x14ac:dyDescent="0.25">
      <c r="A17" s="97" t="s">
        <v>37</v>
      </c>
      <c r="B17" s="107" t="s">
        <v>207</v>
      </c>
      <c r="C17" s="172" t="s">
        <v>109</v>
      </c>
      <c r="D17" s="108" t="s">
        <v>208</v>
      </c>
      <c r="E17" s="109" t="s">
        <v>15</v>
      </c>
    </row>
    <row r="18" spans="1:5" ht="34.5" customHeight="1" x14ac:dyDescent="0.25">
      <c r="A18" s="97" t="s">
        <v>41</v>
      </c>
      <c r="B18" s="107" t="s">
        <v>238</v>
      </c>
      <c r="C18" s="109" t="s">
        <v>42</v>
      </c>
      <c r="D18" s="107" t="s">
        <v>149</v>
      </c>
      <c r="E18" s="109" t="s">
        <v>150</v>
      </c>
    </row>
    <row r="19" spans="1:5" ht="19.5" customHeight="1" x14ac:dyDescent="0.25">
      <c r="A19" s="97" t="s">
        <v>43</v>
      </c>
      <c r="B19" s="110" t="s">
        <v>113</v>
      </c>
      <c r="C19" s="111"/>
      <c r="D19" s="110" t="s">
        <v>45</v>
      </c>
      <c r="E19" s="111"/>
    </row>
    <row r="20" spans="1:5" ht="19.5" customHeight="1" x14ac:dyDescent="0.25">
      <c r="A20" s="75"/>
      <c r="B20" s="74"/>
      <c r="C20" s="75"/>
      <c r="D20" s="74"/>
      <c r="E20" s="75"/>
    </row>
    <row r="21" spans="1:5" ht="19.5" customHeight="1" x14ac:dyDescent="0.25">
      <c r="A21" s="75"/>
      <c r="B21" s="74"/>
      <c r="C21" s="75"/>
      <c r="D21" s="74"/>
      <c r="E21" s="75"/>
    </row>
    <row r="22" spans="1:5" ht="19.5" customHeight="1" x14ac:dyDescent="0.25">
      <c r="A22" s="75"/>
      <c r="B22" s="74"/>
      <c r="C22" s="75"/>
      <c r="D22" s="74"/>
      <c r="E22" s="75"/>
    </row>
    <row r="23" spans="1:5" ht="19.5" customHeight="1" x14ac:dyDescent="0.25">
      <c r="A23" s="75"/>
      <c r="B23" s="74"/>
      <c r="C23" s="75"/>
      <c r="D23" s="74"/>
      <c r="E23" s="75"/>
    </row>
    <row r="24" spans="1:5" ht="19.5" customHeight="1" x14ac:dyDescent="0.25">
      <c r="A24" s="75"/>
      <c r="B24" s="74"/>
      <c r="C24" s="75"/>
      <c r="D24" s="74"/>
      <c r="E24" s="75"/>
    </row>
    <row r="25" spans="1:5" ht="19.5" customHeight="1" x14ac:dyDescent="0.25">
      <c r="A25" s="75"/>
      <c r="B25" s="74"/>
      <c r="C25" s="75"/>
      <c r="D25" s="74"/>
      <c r="E25" s="75"/>
    </row>
    <row r="26" spans="1:5" ht="19.5" customHeight="1" x14ac:dyDescent="0.25">
      <c r="A26" s="75"/>
      <c r="B26" s="74"/>
      <c r="C26" s="75"/>
      <c r="D26" s="74"/>
      <c r="E26" s="75"/>
    </row>
    <row r="27" spans="1:5" ht="19.5" customHeight="1" x14ac:dyDescent="0.25">
      <c r="A27" s="75"/>
      <c r="B27" s="74"/>
      <c r="C27" s="75"/>
      <c r="D27" s="74"/>
      <c r="E27" s="75"/>
    </row>
    <row r="28" spans="1:5" ht="19.5" customHeight="1" x14ac:dyDescent="0.25">
      <c r="A28" s="75"/>
      <c r="B28" s="74"/>
      <c r="C28" s="75"/>
      <c r="D28" s="74"/>
      <c r="E28" s="75"/>
    </row>
    <row r="29" spans="1:5" ht="19.5" customHeight="1" x14ac:dyDescent="0.25">
      <c r="A29" s="75"/>
      <c r="B29" s="74"/>
      <c r="C29" s="75"/>
      <c r="D29" s="74"/>
      <c r="E29" s="75"/>
    </row>
    <row r="30" spans="1:5" ht="19.5" customHeight="1" x14ac:dyDescent="0.25">
      <c r="A30" s="75"/>
      <c r="B30" s="74"/>
      <c r="C30" s="75"/>
      <c r="D30" s="74"/>
      <c r="E30" s="75"/>
    </row>
    <row r="31" spans="1:5" ht="19.5" customHeight="1" x14ac:dyDescent="0.25">
      <c r="A31" s="75"/>
      <c r="B31" s="74"/>
      <c r="C31" s="75"/>
      <c r="D31" s="74"/>
      <c r="E31" s="75"/>
    </row>
    <row r="32" spans="1:5" ht="19.5" customHeight="1" x14ac:dyDescent="0.25">
      <c r="A32" s="75"/>
      <c r="B32" s="74"/>
      <c r="C32" s="75"/>
      <c r="D32" s="74"/>
      <c r="E32" s="75"/>
    </row>
    <row r="33" spans="1:5" ht="19.5" customHeight="1" x14ac:dyDescent="0.25">
      <c r="A33" s="75"/>
      <c r="B33" s="74"/>
      <c r="C33" s="75"/>
      <c r="D33" s="74"/>
      <c r="E33" s="75"/>
    </row>
    <row r="34" spans="1:5" ht="19.5" customHeight="1" x14ac:dyDescent="0.25">
      <c r="A34" s="75"/>
      <c r="B34" s="74"/>
      <c r="C34" s="75"/>
      <c r="D34" s="74"/>
      <c r="E34" s="75"/>
    </row>
    <row r="35" spans="1:5" ht="19.5" customHeight="1" x14ac:dyDescent="0.25">
      <c r="A35" s="75"/>
      <c r="B35" s="74"/>
      <c r="C35" s="75"/>
      <c r="D35" s="74"/>
      <c r="E35" s="75"/>
    </row>
    <row r="36" spans="1:5" ht="19.5" customHeight="1" x14ac:dyDescent="0.25">
      <c r="A36" s="75"/>
      <c r="B36" s="74"/>
      <c r="C36" s="75"/>
      <c r="D36" s="74"/>
      <c r="E36" s="75"/>
    </row>
    <row r="37" spans="1:5" ht="19.5" customHeight="1" x14ac:dyDescent="0.25">
      <c r="A37" s="75"/>
      <c r="B37" s="74"/>
      <c r="C37" s="75"/>
      <c r="D37" s="74"/>
      <c r="E37" s="75"/>
    </row>
    <row r="38" spans="1:5" ht="19.5" customHeight="1" x14ac:dyDescent="0.25">
      <c r="A38" s="75"/>
      <c r="B38" s="74"/>
      <c r="C38" s="75"/>
      <c r="D38" s="74"/>
      <c r="E38" s="75"/>
    </row>
    <row r="39" spans="1:5" ht="19.5" customHeight="1" x14ac:dyDescent="0.25">
      <c r="A39" s="75"/>
      <c r="B39" s="74"/>
      <c r="C39" s="75"/>
      <c r="D39" s="74"/>
      <c r="E39" s="75"/>
    </row>
    <row r="40" spans="1:5" ht="19.5" customHeight="1" x14ac:dyDescent="0.25">
      <c r="A40" s="75"/>
      <c r="B40" s="74"/>
      <c r="C40" s="75"/>
      <c r="D40" s="74"/>
      <c r="E40" s="75"/>
    </row>
    <row r="41" spans="1:5" ht="19.5" customHeight="1" x14ac:dyDescent="0.25">
      <c r="A41" s="75"/>
      <c r="B41" s="74"/>
      <c r="C41" s="75"/>
      <c r="D41" s="74"/>
      <c r="E41" s="75"/>
    </row>
    <row r="42" spans="1:5" ht="19.5" customHeight="1" x14ac:dyDescent="0.25">
      <c r="A42" s="75"/>
      <c r="B42" s="74"/>
      <c r="C42" s="75"/>
      <c r="D42" s="74"/>
      <c r="E42" s="75"/>
    </row>
    <row r="43" spans="1:5" ht="19.5" customHeight="1" x14ac:dyDescent="0.25">
      <c r="A43" s="75"/>
      <c r="B43" s="74"/>
      <c r="C43" s="75"/>
      <c r="D43" s="74"/>
      <c r="E43" s="75"/>
    </row>
    <row r="44" spans="1:5" ht="19.5" customHeight="1" x14ac:dyDescent="0.25">
      <c r="A44" s="75"/>
      <c r="B44" s="74"/>
      <c r="C44" s="75"/>
      <c r="D44" s="74"/>
      <c r="E44" s="75"/>
    </row>
    <row r="45" spans="1:5" ht="19.5" customHeight="1" x14ac:dyDescent="0.25">
      <c r="A45" s="75"/>
      <c r="B45" s="74"/>
      <c r="C45" s="75"/>
      <c r="D45" s="74"/>
      <c r="E45" s="75"/>
    </row>
    <row r="46" spans="1:5" ht="19.5" customHeight="1" x14ac:dyDescent="0.25">
      <c r="A46" s="75"/>
      <c r="B46" s="74"/>
      <c r="C46" s="75"/>
      <c r="D46" s="74"/>
      <c r="E46" s="75"/>
    </row>
    <row r="47" spans="1:5" ht="19.5" customHeight="1" x14ac:dyDescent="0.25">
      <c r="A47" s="75"/>
      <c r="B47" s="74"/>
      <c r="C47" s="75"/>
      <c r="D47" s="74"/>
      <c r="E47" s="75"/>
    </row>
    <row r="48" spans="1:5" ht="19.5" customHeight="1" x14ac:dyDescent="0.25">
      <c r="A48" s="75"/>
      <c r="B48" s="74"/>
      <c r="C48" s="75"/>
      <c r="D48" s="74"/>
      <c r="E48" s="75"/>
    </row>
    <row r="49" spans="1:5" ht="19.5" customHeight="1" x14ac:dyDescent="0.25">
      <c r="A49" s="75"/>
      <c r="B49" s="74"/>
      <c r="C49" s="75"/>
      <c r="D49" s="74"/>
      <c r="E49" s="75"/>
    </row>
    <row r="50" spans="1:5" ht="19.5" customHeight="1" x14ac:dyDescent="0.25">
      <c r="A50" s="75"/>
      <c r="B50" s="74"/>
      <c r="C50" s="75"/>
      <c r="D50" s="74"/>
      <c r="E50" s="75"/>
    </row>
    <row r="51" spans="1:5" ht="19.5" customHeight="1" x14ac:dyDescent="0.25">
      <c r="A51" s="75"/>
      <c r="B51" s="74"/>
      <c r="C51" s="75"/>
      <c r="D51" s="74"/>
      <c r="E51" s="75"/>
    </row>
    <row r="52" spans="1:5" ht="19.5" customHeight="1" x14ac:dyDescent="0.25">
      <c r="A52" s="75"/>
      <c r="B52" s="74"/>
      <c r="C52" s="75"/>
      <c r="D52" s="74"/>
      <c r="E52" s="75"/>
    </row>
    <row r="53" spans="1:5" ht="19.5" customHeight="1" x14ac:dyDescent="0.25">
      <c r="A53" s="75"/>
      <c r="B53" s="74"/>
      <c r="C53" s="75"/>
      <c r="D53" s="74"/>
      <c r="E53" s="75"/>
    </row>
    <row r="54" spans="1:5" ht="19.5" customHeight="1" x14ac:dyDescent="0.25">
      <c r="A54" s="75"/>
      <c r="B54" s="74"/>
      <c r="C54" s="75"/>
      <c r="D54" s="74"/>
      <c r="E54" s="75"/>
    </row>
    <row r="55" spans="1:5" ht="19.5" customHeight="1" x14ac:dyDescent="0.25">
      <c r="A55" s="75"/>
      <c r="B55" s="74"/>
      <c r="C55" s="75"/>
      <c r="D55" s="74"/>
      <c r="E55" s="75"/>
    </row>
    <row r="56" spans="1:5" ht="19.5" customHeight="1" x14ac:dyDescent="0.25">
      <c r="A56" s="75"/>
      <c r="B56" s="74"/>
      <c r="C56" s="75"/>
      <c r="D56" s="74"/>
      <c r="E56" s="75"/>
    </row>
    <row r="57" spans="1:5" ht="19.5" customHeight="1" x14ac:dyDescent="0.25">
      <c r="A57" s="75"/>
      <c r="B57" s="74"/>
      <c r="C57" s="75"/>
      <c r="D57" s="74"/>
      <c r="E57" s="75"/>
    </row>
    <row r="58" spans="1:5" ht="19.5" customHeight="1" x14ac:dyDescent="0.25">
      <c r="A58" s="75"/>
      <c r="B58" s="74"/>
      <c r="C58" s="75"/>
      <c r="D58" s="74"/>
      <c r="E58" s="75"/>
    </row>
    <row r="59" spans="1:5" ht="19.5" customHeight="1" x14ac:dyDescent="0.25">
      <c r="A59" s="75"/>
      <c r="B59" s="74"/>
      <c r="C59" s="75"/>
      <c r="D59" s="74"/>
      <c r="E59" s="75"/>
    </row>
    <row r="60" spans="1:5" ht="19.5" customHeight="1" x14ac:dyDescent="0.25">
      <c r="A60" s="75"/>
      <c r="B60" s="74"/>
      <c r="C60" s="75"/>
      <c r="D60" s="74"/>
      <c r="E60" s="75"/>
    </row>
    <row r="61" spans="1:5" ht="19.5" customHeight="1" x14ac:dyDescent="0.25">
      <c r="A61" s="75"/>
      <c r="B61" s="74"/>
      <c r="C61" s="75"/>
      <c r="D61" s="74"/>
      <c r="E61" s="75"/>
    </row>
    <row r="62" spans="1:5" ht="19.5" customHeight="1" x14ac:dyDescent="0.25">
      <c r="A62" s="75"/>
      <c r="B62" s="74"/>
      <c r="C62" s="75"/>
      <c r="D62" s="74"/>
      <c r="E62" s="75"/>
    </row>
    <row r="63" spans="1:5" ht="19.5" customHeight="1" x14ac:dyDescent="0.25">
      <c r="A63" s="75"/>
      <c r="B63" s="74"/>
      <c r="C63" s="75"/>
      <c r="D63" s="74"/>
      <c r="E63" s="75"/>
    </row>
    <row r="64" spans="1:5" ht="19.5" customHeight="1" x14ac:dyDescent="0.25">
      <c r="A64" s="75"/>
      <c r="B64" s="74"/>
      <c r="C64" s="75"/>
      <c r="D64" s="74"/>
      <c r="E64" s="75"/>
    </row>
    <row r="65" spans="1:5" ht="19.5" customHeight="1" x14ac:dyDescent="0.25">
      <c r="A65" s="75"/>
      <c r="B65" s="74"/>
      <c r="C65" s="75"/>
      <c r="D65" s="74"/>
      <c r="E65" s="75"/>
    </row>
    <row r="66" spans="1:5" ht="19.5" customHeight="1" x14ac:dyDescent="0.25">
      <c r="A66" s="75"/>
      <c r="B66" s="74"/>
      <c r="C66" s="75"/>
      <c r="D66" s="74"/>
      <c r="E66" s="75"/>
    </row>
    <row r="67" spans="1:5" ht="19.5" customHeight="1" x14ac:dyDescent="0.25">
      <c r="A67" s="75"/>
      <c r="B67" s="74"/>
      <c r="C67" s="75"/>
      <c r="D67" s="74"/>
      <c r="E67" s="75"/>
    </row>
    <row r="68" spans="1:5" ht="19.5" customHeight="1" x14ac:dyDescent="0.25">
      <c r="A68" s="75"/>
      <c r="B68" s="74"/>
      <c r="C68" s="75"/>
      <c r="D68" s="74"/>
      <c r="E68" s="75"/>
    </row>
    <row r="69" spans="1:5" ht="19.5" customHeight="1" x14ac:dyDescent="0.25">
      <c r="A69" s="75"/>
      <c r="B69" s="74"/>
      <c r="C69" s="75"/>
      <c r="D69" s="74"/>
      <c r="E69" s="75"/>
    </row>
    <row r="70" spans="1:5" ht="19.5" customHeight="1" x14ac:dyDescent="0.25">
      <c r="A70" s="75"/>
      <c r="B70" s="74"/>
      <c r="C70" s="75"/>
      <c r="D70" s="74"/>
      <c r="E70" s="75"/>
    </row>
    <row r="71" spans="1:5" ht="19.5" customHeight="1" x14ac:dyDescent="0.25">
      <c r="A71" s="75"/>
      <c r="B71" s="74"/>
      <c r="C71" s="75"/>
      <c r="D71" s="74"/>
      <c r="E71" s="75"/>
    </row>
    <row r="72" spans="1:5" ht="19.5" customHeight="1" x14ac:dyDescent="0.25">
      <c r="A72" s="75"/>
      <c r="B72" s="74"/>
      <c r="C72" s="75"/>
      <c r="D72" s="74"/>
      <c r="E72" s="75"/>
    </row>
    <row r="73" spans="1:5" ht="19.5" customHeight="1" x14ac:dyDescent="0.25">
      <c r="A73" s="75"/>
      <c r="B73" s="74"/>
      <c r="C73" s="75"/>
      <c r="D73" s="74"/>
      <c r="E73" s="75"/>
    </row>
    <row r="74" spans="1:5" ht="19.5" customHeight="1" x14ac:dyDescent="0.25">
      <c r="A74" s="75"/>
      <c r="B74" s="74"/>
      <c r="C74" s="75"/>
      <c r="D74" s="74"/>
      <c r="E74" s="75"/>
    </row>
    <row r="75" spans="1:5" ht="19.5" customHeight="1" x14ac:dyDescent="0.25">
      <c r="A75" s="75"/>
      <c r="B75" s="74"/>
      <c r="C75" s="75"/>
      <c r="D75" s="74"/>
      <c r="E75" s="75"/>
    </row>
    <row r="76" spans="1:5" ht="19.5" customHeight="1" x14ac:dyDescent="0.25">
      <c r="A76" s="75"/>
      <c r="B76" s="74"/>
      <c r="C76" s="75"/>
      <c r="D76" s="74"/>
      <c r="E76" s="75"/>
    </row>
    <row r="77" spans="1:5" ht="19.5" customHeight="1" x14ac:dyDescent="0.25">
      <c r="A77" s="75"/>
      <c r="B77" s="74"/>
      <c r="C77" s="75"/>
      <c r="D77" s="74"/>
      <c r="E77" s="75"/>
    </row>
    <row r="78" spans="1:5" ht="19.5" customHeight="1" x14ac:dyDescent="0.25">
      <c r="A78" s="75"/>
      <c r="B78" s="74"/>
      <c r="C78" s="75"/>
      <c r="D78" s="74"/>
      <c r="E78" s="75"/>
    </row>
    <row r="79" spans="1:5" ht="19.5" customHeight="1" x14ac:dyDescent="0.25">
      <c r="A79" s="75"/>
      <c r="B79" s="74"/>
      <c r="C79" s="75"/>
      <c r="D79" s="74"/>
      <c r="E79" s="75"/>
    </row>
    <row r="80" spans="1:5" ht="19.5" customHeight="1" x14ac:dyDescent="0.25">
      <c r="A80" s="75"/>
      <c r="B80" s="74"/>
      <c r="C80" s="75"/>
      <c r="D80" s="74"/>
      <c r="E80" s="75"/>
    </row>
    <row r="81" spans="1:5" ht="19.5" customHeight="1" x14ac:dyDescent="0.25">
      <c r="A81" s="75"/>
      <c r="B81" s="74"/>
      <c r="C81" s="75"/>
      <c r="D81" s="74"/>
      <c r="E81" s="75"/>
    </row>
    <row r="82" spans="1:5" ht="19.5" customHeight="1" x14ac:dyDescent="0.25">
      <c r="A82" s="75"/>
      <c r="B82" s="74"/>
      <c r="C82" s="75"/>
      <c r="D82" s="74"/>
      <c r="E82" s="75"/>
    </row>
    <row r="83" spans="1:5" ht="19.5" customHeight="1" x14ac:dyDescent="0.25">
      <c r="A83" s="75"/>
      <c r="B83" s="74"/>
      <c r="C83" s="75"/>
      <c r="D83" s="74"/>
      <c r="E83" s="75"/>
    </row>
    <row r="84" spans="1:5" ht="19.5" customHeight="1" x14ac:dyDescent="0.25">
      <c r="A84" s="75"/>
      <c r="B84" s="74"/>
      <c r="C84" s="75"/>
      <c r="D84" s="74"/>
      <c r="E84" s="75"/>
    </row>
    <row r="85" spans="1:5" ht="19.5" customHeight="1" x14ac:dyDescent="0.25">
      <c r="A85" s="75"/>
      <c r="B85" s="74"/>
      <c r="C85" s="75"/>
      <c r="D85" s="74"/>
      <c r="E85" s="75"/>
    </row>
    <row r="86" spans="1:5" ht="19.5" customHeight="1" x14ac:dyDescent="0.25">
      <c r="A86" s="75"/>
      <c r="B86" s="74"/>
      <c r="C86" s="75"/>
      <c r="D86" s="74"/>
      <c r="E86" s="75"/>
    </row>
    <row r="87" spans="1:5" ht="19.5" customHeight="1" x14ac:dyDescent="0.25">
      <c r="A87" s="75"/>
      <c r="B87" s="74"/>
      <c r="C87" s="75"/>
      <c r="D87" s="74"/>
      <c r="E87" s="75"/>
    </row>
    <row r="88" spans="1:5" ht="19.5" customHeight="1" x14ac:dyDescent="0.25">
      <c r="A88" s="75"/>
      <c r="B88" s="74"/>
      <c r="C88" s="75"/>
      <c r="D88" s="74"/>
      <c r="E88" s="75"/>
    </row>
    <row r="89" spans="1:5" ht="19.5" customHeight="1" x14ac:dyDescent="0.25">
      <c r="A89" s="75"/>
      <c r="B89" s="74"/>
      <c r="C89" s="75"/>
      <c r="D89" s="74"/>
      <c r="E89" s="75"/>
    </row>
    <row r="90" spans="1:5" ht="19.5" customHeight="1" x14ac:dyDescent="0.25">
      <c r="A90" s="75"/>
      <c r="B90" s="74"/>
      <c r="C90" s="75"/>
      <c r="D90" s="74"/>
      <c r="E90" s="75"/>
    </row>
    <row r="91" spans="1:5" ht="19.5" customHeight="1" x14ac:dyDescent="0.25">
      <c r="A91" s="75"/>
      <c r="B91" s="74"/>
      <c r="C91" s="75"/>
      <c r="D91" s="74"/>
      <c r="E91" s="75"/>
    </row>
    <row r="92" spans="1:5" ht="19.5" customHeight="1" x14ac:dyDescent="0.25">
      <c r="A92" s="75"/>
      <c r="B92" s="74"/>
      <c r="C92" s="75"/>
      <c r="D92" s="74"/>
      <c r="E92" s="75"/>
    </row>
    <row r="93" spans="1:5" ht="19.5" customHeight="1" x14ac:dyDescent="0.25">
      <c r="A93" s="75"/>
      <c r="B93" s="74"/>
      <c r="C93" s="75"/>
      <c r="D93" s="74"/>
      <c r="E93" s="75"/>
    </row>
    <row r="94" spans="1:5" ht="19.5" customHeight="1" x14ac:dyDescent="0.25">
      <c r="A94" s="75"/>
      <c r="B94" s="74"/>
      <c r="C94" s="75"/>
      <c r="D94" s="74"/>
      <c r="E94" s="75"/>
    </row>
    <row r="95" spans="1:5" ht="19.5" customHeight="1" x14ac:dyDescent="0.25">
      <c r="A95" s="75"/>
      <c r="B95" s="74"/>
      <c r="C95" s="75"/>
      <c r="D95" s="74"/>
      <c r="E95" s="75"/>
    </row>
    <row r="96" spans="1:5" ht="19.5" customHeight="1" x14ac:dyDescent="0.25">
      <c r="A96" s="75"/>
      <c r="B96" s="74"/>
      <c r="C96" s="75"/>
      <c r="D96" s="74"/>
      <c r="E96" s="75"/>
    </row>
    <row r="97" spans="1:5" ht="19.5" customHeight="1" x14ac:dyDescent="0.25">
      <c r="A97" s="75"/>
      <c r="B97" s="74"/>
      <c r="C97" s="75"/>
      <c r="D97" s="74"/>
      <c r="E97" s="75"/>
    </row>
    <row r="98" spans="1:5" ht="19.5" customHeight="1" x14ac:dyDescent="0.25">
      <c r="A98" s="75"/>
      <c r="B98" s="74"/>
      <c r="C98" s="75"/>
      <c r="D98" s="74"/>
      <c r="E98" s="75"/>
    </row>
    <row r="99" spans="1:5" ht="19.5" customHeight="1" x14ac:dyDescent="0.25">
      <c r="A99" s="75"/>
      <c r="B99" s="74"/>
      <c r="C99" s="75"/>
      <c r="D99" s="74"/>
      <c r="E99" s="75"/>
    </row>
    <row r="100" spans="1:5" ht="19.5" customHeight="1" x14ac:dyDescent="0.25">
      <c r="A100" s="75"/>
      <c r="B100" s="74"/>
      <c r="C100" s="75"/>
      <c r="D100" s="74"/>
      <c r="E100" s="75"/>
    </row>
    <row r="101" spans="1:5" ht="19.5" customHeight="1" x14ac:dyDescent="0.25">
      <c r="A101" s="75"/>
      <c r="B101" s="74"/>
      <c r="C101" s="75"/>
      <c r="D101" s="74"/>
      <c r="E101" s="75"/>
    </row>
    <row r="102" spans="1:5" ht="19.5" customHeight="1" x14ac:dyDescent="0.25">
      <c r="A102" s="75"/>
      <c r="B102" s="74"/>
      <c r="C102" s="75"/>
      <c r="D102" s="74"/>
      <c r="E102" s="75"/>
    </row>
    <row r="103" spans="1:5" ht="19.5" customHeight="1" x14ac:dyDescent="0.25">
      <c r="A103" s="75"/>
      <c r="B103" s="74"/>
      <c r="C103" s="75"/>
      <c r="D103" s="74"/>
      <c r="E103" s="75"/>
    </row>
    <row r="104" spans="1:5" ht="19.5" customHeight="1" x14ac:dyDescent="0.25">
      <c r="A104" s="75"/>
      <c r="B104" s="74"/>
      <c r="C104" s="75"/>
      <c r="D104" s="74"/>
      <c r="E104" s="75"/>
    </row>
    <row r="105" spans="1:5" ht="19.5" customHeight="1" x14ac:dyDescent="0.25">
      <c r="A105" s="75"/>
      <c r="B105" s="74"/>
      <c r="C105" s="75"/>
      <c r="D105" s="74"/>
      <c r="E105" s="75"/>
    </row>
    <row r="106" spans="1:5" ht="19.5" customHeight="1" x14ac:dyDescent="0.25">
      <c r="A106" s="75"/>
      <c r="B106" s="74"/>
      <c r="C106" s="75"/>
      <c r="D106" s="74"/>
      <c r="E106" s="75"/>
    </row>
    <row r="107" spans="1:5" ht="19.5" customHeight="1" x14ac:dyDescent="0.25">
      <c r="A107" s="75"/>
      <c r="B107" s="74"/>
      <c r="C107" s="75"/>
      <c r="D107" s="74"/>
      <c r="E107" s="75"/>
    </row>
    <row r="108" spans="1:5" ht="19.5" customHeight="1" x14ac:dyDescent="0.25">
      <c r="A108" s="75"/>
      <c r="B108" s="74"/>
      <c r="C108" s="75"/>
      <c r="D108" s="74"/>
      <c r="E108" s="75"/>
    </row>
    <row r="109" spans="1:5" ht="19.5" customHeight="1" x14ac:dyDescent="0.25">
      <c r="A109" s="75"/>
      <c r="B109" s="74"/>
      <c r="C109" s="75"/>
      <c r="D109" s="74"/>
      <c r="E109" s="75"/>
    </row>
    <row r="110" spans="1:5" ht="19.5" customHeight="1" x14ac:dyDescent="0.25">
      <c r="A110" s="75"/>
      <c r="B110" s="74"/>
      <c r="C110" s="75"/>
      <c r="D110" s="74"/>
      <c r="E110" s="75"/>
    </row>
    <row r="111" spans="1:5" ht="19.5" customHeight="1" x14ac:dyDescent="0.25">
      <c r="A111" s="75"/>
      <c r="B111" s="74"/>
      <c r="C111" s="75"/>
      <c r="D111" s="74"/>
      <c r="E111" s="75"/>
    </row>
    <row r="112" spans="1:5" ht="19.5" customHeight="1" x14ac:dyDescent="0.25">
      <c r="A112" s="75"/>
      <c r="B112" s="74"/>
      <c r="C112" s="75"/>
      <c r="D112" s="74"/>
      <c r="E112" s="75"/>
    </row>
    <row r="113" spans="1:5" ht="19.5" customHeight="1" x14ac:dyDescent="0.25">
      <c r="A113" s="75"/>
      <c r="B113" s="74"/>
      <c r="C113" s="75"/>
      <c r="D113" s="74"/>
      <c r="E113" s="75"/>
    </row>
    <row r="114" spans="1:5" ht="19.5" customHeight="1" x14ac:dyDescent="0.25">
      <c r="A114" s="75"/>
      <c r="B114" s="74"/>
      <c r="C114" s="75"/>
      <c r="D114" s="74"/>
      <c r="E114" s="75"/>
    </row>
    <row r="115" spans="1:5" ht="19.5" customHeight="1" x14ac:dyDescent="0.25">
      <c r="A115" s="75"/>
      <c r="B115" s="74"/>
      <c r="C115" s="75"/>
      <c r="D115" s="74"/>
      <c r="E115" s="75"/>
    </row>
    <row r="116" spans="1:5" ht="19.5" customHeight="1" x14ac:dyDescent="0.25">
      <c r="A116" s="75"/>
      <c r="B116" s="74"/>
      <c r="C116" s="75"/>
      <c r="D116" s="74"/>
      <c r="E116" s="75"/>
    </row>
    <row r="117" spans="1:5" ht="19.5" customHeight="1" x14ac:dyDescent="0.25">
      <c r="A117" s="75"/>
      <c r="B117" s="74"/>
      <c r="C117" s="75"/>
      <c r="D117" s="74"/>
      <c r="E117" s="75"/>
    </row>
    <row r="118" spans="1:5" ht="19.5" customHeight="1" x14ac:dyDescent="0.25">
      <c r="A118" s="75"/>
      <c r="B118" s="74"/>
      <c r="C118" s="75"/>
      <c r="D118" s="74"/>
      <c r="E118" s="75"/>
    </row>
    <row r="119" spans="1:5" ht="19.5" customHeight="1" x14ac:dyDescent="0.25">
      <c r="A119" s="75"/>
      <c r="B119" s="74"/>
      <c r="C119" s="75"/>
      <c r="D119" s="74"/>
      <c r="E119" s="75"/>
    </row>
    <row r="120" spans="1:5" ht="19.5" customHeight="1" x14ac:dyDescent="0.25">
      <c r="A120" s="75"/>
      <c r="B120" s="74"/>
      <c r="C120" s="75"/>
      <c r="D120" s="74"/>
      <c r="E120" s="75"/>
    </row>
    <row r="121" spans="1:5" ht="19.5" customHeight="1" x14ac:dyDescent="0.25">
      <c r="A121" s="75"/>
      <c r="B121" s="74"/>
      <c r="C121" s="75"/>
      <c r="D121" s="74"/>
      <c r="E121" s="75"/>
    </row>
    <row r="122" spans="1:5" ht="19.5" customHeight="1" x14ac:dyDescent="0.25">
      <c r="A122" s="75"/>
      <c r="B122" s="74"/>
      <c r="C122" s="75"/>
      <c r="D122" s="74"/>
      <c r="E122" s="75"/>
    </row>
    <row r="123" spans="1:5" ht="19.5" customHeight="1" x14ac:dyDescent="0.25">
      <c r="A123" s="75"/>
      <c r="B123" s="74"/>
      <c r="C123" s="75"/>
      <c r="D123" s="74"/>
      <c r="E123" s="75"/>
    </row>
    <row r="124" spans="1:5" ht="19.5" customHeight="1" x14ac:dyDescent="0.25">
      <c r="A124" s="75"/>
      <c r="B124" s="74"/>
      <c r="C124" s="75"/>
      <c r="D124" s="74"/>
      <c r="E124" s="75"/>
    </row>
    <row r="125" spans="1:5" ht="19.5" customHeight="1" x14ac:dyDescent="0.25">
      <c r="A125" s="75"/>
      <c r="B125" s="74"/>
      <c r="C125" s="75"/>
      <c r="D125" s="74"/>
      <c r="E125" s="75"/>
    </row>
    <row r="126" spans="1:5" ht="19.5" customHeight="1" x14ac:dyDescent="0.25">
      <c r="A126" s="75"/>
      <c r="B126" s="74"/>
      <c r="C126" s="75"/>
      <c r="D126" s="74"/>
      <c r="E126" s="75"/>
    </row>
    <row r="127" spans="1:5" ht="19.5" customHeight="1" x14ac:dyDescent="0.25">
      <c r="A127" s="75"/>
      <c r="B127" s="74"/>
      <c r="C127" s="75"/>
      <c r="D127" s="74"/>
      <c r="E127" s="75"/>
    </row>
    <row r="128" spans="1:5" ht="19.5" customHeight="1" x14ac:dyDescent="0.25">
      <c r="A128" s="75"/>
      <c r="B128" s="74"/>
      <c r="C128" s="75"/>
      <c r="D128" s="74"/>
      <c r="E128" s="75"/>
    </row>
    <row r="129" spans="1:5" ht="19.5" customHeight="1" x14ac:dyDescent="0.25">
      <c r="A129" s="75"/>
      <c r="B129" s="74"/>
      <c r="C129" s="75"/>
      <c r="D129" s="74"/>
      <c r="E129" s="75"/>
    </row>
    <row r="130" spans="1:5" ht="19.5" customHeight="1" x14ac:dyDescent="0.25">
      <c r="A130" s="75"/>
      <c r="B130" s="74"/>
      <c r="C130" s="75"/>
      <c r="D130" s="74"/>
      <c r="E130" s="75"/>
    </row>
    <row r="131" spans="1:5" ht="19.5" customHeight="1" x14ac:dyDescent="0.25">
      <c r="A131" s="75"/>
      <c r="B131" s="74"/>
      <c r="C131" s="75"/>
      <c r="D131" s="74"/>
      <c r="E131" s="75"/>
    </row>
    <row r="132" spans="1:5" ht="19.5" customHeight="1" x14ac:dyDescent="0.25">
      <c r="A132" s="75"/>
      <c r="B132" s="74"/>
      <c r="C132" s="75"/>
      <c r="D132" s="74"/>
      <c r="E132" s="75"/>
    </row>
    <row r="133" spans="1:5" ht="19.5" customHeight="1" x14ac:dyDescent="0.25">
      <c r="A133" s="75"/>
      <c r="B133" s="74"/>
      <c r="C133" s="75"/>
      <c r="D133" s="74"/>
      <c r="E133" s="75"/>
    </row>
    <row r="134" spans="1:5" ht="19.5" customHeight="1" x14ac:dyDescent="0.25">
      <c r="A134" s="75"/>
      <c r="B134" s="74"/>
      <c r="C134" s="75"/>
      <c r="D134" s="74"/>
      <c r="E134" s="75"/>
    </row>
    <row r="135" spans="1:5" ht="19.5" customHeight="1" x14ac:dyDescent="0.25">
      <c r="A135" s="75"/>
      <c r="B135" s="74"/>
      <c r="C135" s="75"/>
      <c r="D135" s="74"/>
      <c r="E135" s="75"/>
    </row>
    <row r="136" spans="1:5" ht="19.5" customHeight="1" x14ac:dyDescent="0.25">
      <c r="A136" s="75"/>
      <c r="B136" s="74"/>
      <c r="C136" s="75"/>
      <c r="D136" s="74"/>
      <c r="E136" s="75"/>
    </row>
    <row r="137" spans="1:5" ht="19.5" customHeight="1" x14ac:dyDescent="0.25">
      <c r="A137" s="75"/>
      <c r="B137" s="74"/>
      <c r="C137" s="75"/>
      <c r="D137" s="74"/>
      <c r="E137" s="75"/>
    </row>
    <row r="138" spans="1:5" ht="19.5" customHeight="1" x14ac:dyDescent="0.25">
      <c r="A138" s="75"/>
      <c r="B138" s="74"/>
      <c r="C138" s="75"/>
      <c r="D138" s="74"/>
      <c r="E138" s="75"/>
    </row>
    <row r="139" spans="1:5" ht="19.5" customHeight="1" x14ac:dyDescent="0.25">
      <c r="A139" s="75"/>
      <c r="B139" s="74"/>
      <c r="C139" s="75"/>
      <c r="D139" s="74"/>
      <c r="E139" s="75"/>
    </row>
    <row r="140" spans="1:5" ht="19.5" customHeight="1" x14ac:dyDescent="0.25">
      <c r="A140" s="75"/>
      <c r="B140" s="74"/>
      <c r="C140" s="75"/>
      <c r="D140" s="74"/>
      <c r="E140" s="75"/>
    </row>
    <row r="141" spans="1:5" ht="19.5" customHeight="1" x14ac:dyDescent="0.25">
      <c r="A141" s="75"/>
      <c r="B141" s="74"/>
      <c r="C141" s="75"/>
      <c r="D141" s="74"/>
      <c r="E141" s="75"/>
    </row>
    <row r="142" spans="1:5" ht="19.5" customHeight="1" x14ac:dyDescent="0.25">
      <c r="A142" s="75"/>
      <c r="B142" s="74"/>
      <c r="C142" s="75"/>
      <c r="D142" s="74"/>
      <c r="E142" s="75"/>
    </row>
    <row r="143" spans="1:5" ht="19.5" customHeight="1" x14ac:dyDescent="0.25">
      <c r="A143" s="75"/>
      <c r="B143" s="74"/>
      <c r="C143" s="75"/>
      <c r="D143" s="74"/>
      <c r="E143" s="75"/>
    </row>
    <row r="144" spans="1:5" ht="19.5" customHeight="1" x14ac:dyDescent="0.25">
      <c r="A144" s="75"/>
      <c r="B144" s="74"/>
      <c r="C144" s="75"/>
      <c r="D144" s="74"/>
      <c r="E144" s="75"/>
    </row>
    <row r="145" spans="1:5" ht="19.5" customHeight="1" x14ac:dyDescent="0.25">
      <c r="A145" s="75"/>
      <c r="B145" s="74"/>
      <c r="C145" s="75"/>
      <c r="D145" s="74"/>
      <c r="E145" s="75"/>
    </row>
    <row r="146" spans="1:5" ht="19.5" customHeight="1" x14ac:dyDescent="0.25">
      <c r="A146" s="75"/>
      <c r="B146" s="74"/>
      <c r="C146" s="75"/>
      <c r="D146" s="74"/>
      <c r="E146" s="75"/>
    </row>
    <row r="147" spans="1:5" ht="19.5" customHeight="1" x14ac:dyDescent="0.25">
      <c r="A147" s="75"/>
      <c r="B147" s="74"/>
      <c r="C147" s="75"/>
      <c r="D147" s="74"/>
      <c r="E147" s="75"/>
    </row>
    <row r="148" spans="1:5" ht="19.5" customHeight="1" x14ac:dyDescent="0.25">
      <c r="A148" s="75"/>
      <c r="B148" s="74"/>
      <c r="C148" s="75"/>
      <c r="D148" s="74"/>
      <c r="E148" s="75"/>
    </row>
    <row r="149" spans="1:5" ht="19.5" customHeight="1" x14ac:dyDescent="0.25">
      <c r="A149" s="75"/>
      <c r="B149" s="74"/>
      <c r="C149" s="75"/>
      <c r="D149" s="74"/>
      <c r="E149" s="75"/>
    </row>
    <row r="150" spans="1:5" ht="19.5" customHeight="1" x14ac:dyDescent="0.25">
      <c r="A150" s="75"/>
      <c r="B150" s="74"/>
      <c r="C150" s="75"/>
      <c r="D150" s="74"/>
      <c r="E150" s="75"/>
    </row>
    <row r="151" spans="1:5" ht="19.5" customHeight="1" x14ac:dyDescent="0.25">
      <c r="A151" s="75"/>
      <c r="B151" s="74"/>
      <c r="C151" s="75"/>
      <c r="D151" s="74"/>
      <c r="E151" s="75"/>
    </row>
    <row r="152" spans="1:5" ht="19.5" customHeight="1" x14ac:dyDescent="0.25">
      <c r="A152" s="75"/>
      <c r="B152" s="74"/>
      <c r="C152" s="75"/>
      <c r="D152" s="74"/>
      <c r="E152" s="75"/>
    </row>
    <row r="153" spans="1:5" ht="19.5" customHeight="1" x14ac:dyDescent="0.25">
      <c r="A153" s="75"/>
      <c r="B153" s="74"/>
      <c r="C153" s="75"/>
      <c r="D153" s="74"/>
      <c r="E153" s="75"/>
    </row>
    <row r="154" spans="1:5" ht="19.5" customHeight="1" x14ac:dyDescent="0.25">
      <c r="A154" s="75"/>
      <c r="B154" s="74"/>
      <c r="C154" s="75"/>
      <c r="D154" s="74"/>
      <c r="E154" s="75"/>
    </row>
    <row r="155" spans="1:5" ht="19.5" customHeight="1" x14ac:dyDescent="0.25">
      <c r="A155" s="75"/>
      <c r="B155" s="74"/>
      <c r="C155" s="75"/>
      <c r="D155" s="74"/>
      <c r="E155" s="75"/>
    </row>
    <row r="156" spans="1:5" ht="19.5" customHeight="1" x14ac:dyDescent="0.25">
      <c r="A156" s="75"/>
      <c r="B156" s="74"/>
      <c r="C156" s="75"/>
      <c r="D156" s="74"/>
      <c r="E156" s="75"/>
    </row>
    <row r="157" spans="1:5" ht="19.5" customHeight="1" x14ac:dyDescent="0.25">
      <c r="A157" s="75"/>
      <c r="B157" s="74"/>
      <c r="C157" s="75"/>
      <c r="D157" s="74"/>
      <c r="E157" s="75"/>
    </row>
    <row r="158" spans="1:5" ht="19.5" customHeight="1" x14ac:dyDescent="0.25">
      <c r="A158" s="75"/>
      <c r="B158" s="74"/>
      <c r="C158" s="75"/>
      <c r="D158" s="74"/>
      <c r="E158" s="75"/>
    </row>
    <row r="159" spans="1:5" ht="19.5" customHeight="1" x14ac:dyDescent="0.25">
      <c r="A159" s="75"/>
      <c r="B159" s="74"/>
      <c r="C159" s="75"/>
      <c r="D159" s="74"/>
      <c r="E159" s="75"/>
    </row>
    <row r="160" spans="1:5" ht="19.5" customHeight="1" x14ac:dyDescent="0.25">
      <c r="A160" s="75"/>
      <c r="B160" s="74"/>
      <c r="C160" s="75"/>
      <c r="D160" s="74"/>
      <c r="E160" s="75"/>
    </row>
    <row r="161" spans="1:5" ht="19.5" customHeight="1" x14ac:dyDescent="0.25">
      <c r="A161" s="75"/>
      <c r="B161" s="74"/>
      <c r="C161" s="75"/>
      <c r="D161" s="74"/>
      <c r="E161" s="75"/>
    </row>
    <row r="162" spans="1:5" ht="19.5" customHeight="1" x14ac:dyDescent="0.25">
      <c r="A162" s="75"/>
      <c r="B162" s="74"/>
      <c r="C162" s="75"/>
      <c r="D162" s="74"/>
      <c r="E162" s="75"/>
    </row>
    <row r="163" spans="1:5" ht="19.5" customHeight="1" x14ac:dyDescent="0.25">
      <c r="A163" s="75"/>
      <c r="B163" s="74"/>
      <c r="C163" s="75"/>
      <c r="D163" s="74"/>
      <c r="E163" s="75"/>
    </row>
    <row r="164" spans="1:5" ht="19.5" customHeight="1" x14ac:dyDescent="0.25">
      <c r="A164" s="75"/>
      <c r="B164" s="74"/>
      <c r="C164" s="75"/>
      <c r="D164" s="74"/>
      <c r="E164" s="75"/>
    </row>
    <row r="165" spans="1:5" ht="19.5" customHeight="1" x14ac:dyDescent="0.25">
      <c r="A165" s="75"/>
      <c r="B165" s="74"/>
      <c r="C165" s="75"/>
      <c r="D165" s="74"/>
      <c r="E165" s="75"/>
    </row>
    <row r="166" spans="1:5" ht="19.5" customHeight="1" x14ac:dyDescent="0.25">
      <c r="A166" s="75"/>
      <c r="B166" s="74"/>
      <c r="C166" s="75"/>
      <c r="D166" s="74"/>
      <c r="E166" s="75"/>
    </row>
    <row r="167" spans="1:5" ht="19.5" customHeight="1" x14ac:dyDescent="0.25">
      <c r="A167" s="75"/>
      <c r="B167" s="74"/>
      <c r="C167" s="75"/>
      <c r="D167" s="74"/>
      <c r="E167" s="75"/>
    </row>
    <row r="168" spans="1:5" ht="19.5" customHeight="1" x14ac:dyDescent="0.25">
      <c r="A168" s="75"/>
      <c r="B168" s="74"/>
      <c r="C168" s="75"/>
      <c r="D168" s="74"/>
      <c r="E168" s="75"/>
    </row>
    <row r="169" spans="1:5" ht="19.5" customHeight="1" x14ac:dyDescent="0.25">
      <c r="A169" s="75"/>
      <c r="B169" s="74"/>
      <c r="C169" s="75"/>
      <c r="D169" s="74"/>
      <c r="E169" s="75"/>
    </row>
    <row r="170" spans="1:5" ht="19.5" customHeight="1" x14ac:dyDescent="0.25">
      <c r="A170" s="75"/>
      <c r="B170" s="74"/>
      <c r="C170" s="75"/>
      <c r="D170" s="74"/>
      <c r="E170" s="75"/>
    </row>
    <row r="171" spans="1:5" ht="19.5" customHeight="1" x14ac:dyDescent="0.25">
      <c r="A171" s="75"/>
      <c r="B171" s="74"/>
      <c r="C171" s="75"/>
      <c r="D171" s="74"/>
      <c r="E171" s="75"/>
    </row>
    <row r="172" spans="1:5" ht="19.5" customHeight="1" x14ac:dyDescent="0.25">
      <c r="A172" s="75"/>
      <c r="B172" s="74"/>
      <c r="C172" s="75"/>
      <c r="D172" s="74"/>
      <c r="E172" s="75"/>
    </row>
    <row r="173" spans="1:5" ht="19.5" customHeight="1" x14ac:dyDescent="0.25">
      <c r="A173" s="75"/>
      <c r="B173" s="74"/>
      <c r="C173" s="75"/>
      <c r="D173" s="74"/>
      <c r="E173" s="75"/>
    </row>
    <row r="174" spans="1:5" ht="19.5" customHeight="1" x14ac:dyDescent="0.25">
      <c r="A174" s="75"/>
      <c r="B174" s="74"/>
      <c r="C174" s="75"/>
      <c r="D174" s="74"/>
      <c r="E174" s="75"/>
    </row>
    <row r="175" spans="1:5" ht="19.5" customHeight="1" x14ac:dyDescent="0.25">
      <c r="A175" s="75"/>
      <c r="B175" s="74"/>
      <c r="C175" s="75"/>
      <c r="D175" s="74"/>
      <c r="E175" s="75"/>
    </row>
    <row r="176" spans="1:5" ht="19.5" customHeight="1" x14ac:dyDescent="0.25">
      <c r="A176" s="75"/>
      <c r="B176" s="74"/>
      <c r="C176" s="75"/>
      <c r="D176" s="74"/>
      <c r="E176" s="75"/>
    </row>
    <row r="177" spans="1:5" ht="19.5" customHeight="1" x14ac:dyDescent="0.25">
      <c r="A177" s="75"/>
      <c r="B177" s="74"/>
      <c r="C177" s="75"/>
      <c r="D177" s="74"/>
      <c r="E177" s="75"/>
    </row>
    <row r="178" spans="1:5" ht="19.5" customHeight="1" x14ac:dyDescent="0.25">
      <c r="A178" s="75"/>
      <c r="B178" s="74"/>
      <c r="C178" s="75"/>
      <c r="D178" s="74"/>
      <c r="E178" s="75"/>
    </row>
    <row r="179" spans="1:5" ht="19.5" customHeight="1" x14ac:dyDescent="0.25">
      <c r="A179" s="75"/>
      <c r="B179" s="74"/>
      <c r="C179" s="75"/>
      <c r="D179" s="74"/>
      <c r="E179" s="75"/>
    </row>
    <row r="180" spans="1:5" ht="19.5" customHeight="1" x14ac:dyDescent="0.25">
      <c r="A180" s="75"/>
      <c r="B180" s="74"/>
      <c r="C180" s="75"/>
      <c r="D180" s="74"/>
      <c r="E180" s="75"/>
    </row>
    <row r="181" spans="1:5" ht="19.5" customHeight="1" x14ac:dyDescent="0.25">
      <c r="A181" s="75"/>
      <c r="B181" s="74"/>
      <c r="C181" s="75"/>
      <c r="D181" s="74"/>
      <c r="E181" s="75"/>
    </row>
    <row r="182" spans="1:5" ht="19.5" customHeight="1" x14ac:dyDescent="0.25">
      <c r="A182" s="75"/>
      <c r="B182" s="74"/>
      <c r="C182" s="75"/>
      <c r="D182" s="74"/>
      <c r="E182" s="75"/>
    </row>
    <row r="183" spans="1:5" ht="19.5" customHeight="1" x14ac:dyDescent="0.25">
      <c r="A183" s="75"/>
      <c r="B183" s="74"/>
      <c r="C183" s="75"/>
      <c r="D183" s="74"/>
      <c r="E183" s="75"/>
    </row>
    <row r="184" spans="1:5" ht="19.5" customHeight="1" x14ac:dyDescent="0.25">
      <c r="A184" s="75"/>
      <c r="B184" s="74"/>
      <c r="C184" s="75"/>
      <c r="D184" s="74"/>
      <c r="E184" s="75"/>
    </row>
    <row r="185" spans="1:5" ht="19.5" customHeight="1" x14ac:dyDescent="0.25">
      <c r="A185" s="75"/>
      <c r="B185" s="74"/>
      <c r="C185" s="75"/>
      <c r="D185" s="74"/>
      <c r="E185" s="75"/>
    </row>
    <row r="186" spans="1:5" ht="19.5" customHeight="1" x14ac:dyDescent="0.25">
      <c r="A186" s="75"/>
      <c r="B186" s="74"/>
      <c r="C186" s="75"/>
      <c r="D186" s="74"/>
      <c r="E186" s="75"/>
    </row>
    <row r="187" spans="1:5" ht="19.5" customHeight="1" x14ac:dyDescent="0.25">
      <c r="A187" s="75"/>
      <c r="B187" s="74"/>
      <c r="C187" s="75"/>
      <c r="D187" s="74"/>
      <c r="E187" s="75"/>
    </row>
    <row r="188" spans="1:5" ht="19.5" customHeight="1" x14ac:dyDescent="0.25">
      <c r="A188" s="75"/>
      <c r="B188" s="74"/>
      <c r="C188" s="75"/>
      <c r="D188" s="74"/>
      <c r="E188" s="75"/>
    </row>
    <row r="189" spans="1:5" ht="19.5" customHeight="1" x14ac:dyDescent="0.25">
      <c r="A189" s="75"/>
      <c r="B189" s="74"/>
      <c r="C189" s="75"/>
      <c r="D189" s="74"/>
      <c r="E189" s="75"/>
    </row>
    <row r="190" spans="1:5" ht="19.5" customHeight="1" x14ac:dyDescent="0.25">
      <c r="A190" s="75"/>
      <c r="B190" s="74"/>
      <c r="C190" s="75"/>
      <c r="D190" s="74"/>
      <c r="E190" s="75"/>
    </row>
    <row r="191" spans="1:5" ht="19.5" customHeight="1" x14ac:dyDescent="0.25">
      <c r="A191" s="75"/>
      <c r="B191" s="74"/>
      <c r="C191" s="75"/>
      <c r="D191" s="74"/>
      <c r="E191" s="75"/>
    </row>
    <row r="192" spans="1:5" ht="19.5" customHeight="1" x14ac:dyDescent="0.25">
      <c r="A192" s="75"/>
      <c r="B192" s="74"/>
      <c r="C192" s="75"/>
      <c r="D192" s="74"/>
      <c r="E192" s="75"/>
    </row>
    <row r="193" spans="1:5" ht="19.5" customHeight="1" x14ac:dyDescent="0.25">
      <c r="A193" s="75"/>
      <c r="B193" s="74"/>
      <c r="C193" s="75"/>
      <c r="D193" s="74"/>
      <c r="E193" s="75"/>
    </row>
    <row r="194" spans="1:5" ht="19.5" customHeight="1" x14ac:dyDescent="0.25">
      <c r="A194" s="75"/>
      <c r="B194" s="74"/>
      <c r="C194" s="75"/>
      <c r="D194" s="74"/>
      <c r="E194" s="75"/>
    </row>
    <row r="195" spans="1:5" ht="19.5" customHeight="1" x14ac:dyDescent="0.25">
      <c r="A195" s="75"/>
      <c r="B195" s="74"/>
      <c r="C195" s="75"/>
      <c r="D195" s="74"/>
      <c r="E195" s="75"/>
    </row>
    <row r="196" spans="1:5" ht="19.5" customHeight="1" x14ac:dyDescent="0.25">
      <c r="A196" s="75"/>
      <c r="B196" s="74"/>
      <c r="C196" s="75"/>
      <c r="D196" s="74"/>
      <c r="E196" s="75"/>
    </row>
    <row r="197" spans="1:5" ht="19.5" customHeight="1" x14ac:dyDescent="0.25">
      <c r="A197" s="75"/>
      <c r="B197" s="74"/>
      <c r="C197" s="75"/>
      <c r="D197" s="74"/>
      <c r="E197" s="75"/>
    </row>
    <row r="198" spans="1:5" ht="19.5" customHeight="1" x14ac:dyDescent="0.25">
      <c r="A198" s="75"/>
      <c r="B198" s="74"/>
      <c r="C198" s="75"/>
      <c r="D198" s="74"/>
      <c r="E198" s="75"/>
    </row>
    <row r="199" spans="1:5" ht="19.5" customHeight="1" x14ac:dyDescent="0.25">
      <c r="A199" s="75"/>
      <c r="B199" s="74"/>
      <c r="C199" s="75"/>
      <c r="D199" s="74"/>
      <c r="E199" s="75"/>
    </row>
    <row r="200" spans="1:5" ht="19.5" customHeight="1" x14ac:dyDescent="0.25">
      <c r="A200" s="75"/>
      <c r="B200" s="74"/>
      <c r="C200" s="75"/>
      <c r="D200" s="74"/>
      <c r="E200" s="75"/>
    </row>
    <row r="201" spans="1:5" ht="19.5" customHeight="1" x14ac:dyDescent="0.25">
      <c r="A201" s="75"/>
      <c r="B201" s="74"/>
      <c r="C201" s="75"/>
      <c r="D201" s="74"/>
      <c r="E201" s="75"/>
    </row>
    <row r="202" spans="1:5" ht="19.5" customHeight="1" x14ac:dyDescent="0.25">
      <c r="A202" s="75"/>
      <c r="B202" s="74"/>
      <c r="C202" s="75"/>
      <c r="D202" s="74"/>
      <c r="E202" s="75"/>
    </row>
    <row r="203" spans="1:5" ht="19.5" customHeight="1" x14ac:dyDescent="0.25">
      <c r="A203" s="75"/>
      <c r="B203" s="74"/>
      <c r="C203" s="75"/>
      <c r="D203" s="74"/>
      <c r="E203" s="75"/>
    </row>
    <row r="204" spans="1:5" ht="19.5" customHeight="1" x14ac:dyDescent="0.25">
      <c r="A204" s="75"/>
      <c r="B204" s="74"/>
      <c r="C204" s="75"/>
      <c r="D204" s="74"/>
      <c r="E204" s="75"/>
    </row>
    <row r="205" spans="1:5" ht="19.5" customHeight="1" x14ac:dyDescent="0.25">
      <c r="A205" s="75"/>
      <c r="B205" s="74"/>
      <c r="C205" s="75"/>
      <c r="D205" s="74"/>
      <c r="E205" s="75"/>
    </row>
    <row r="206" spans="1:5" ht="19.5" customHeight="1" x14ac:dyDescent="0.25">
      <c r="A206" s="75"/>
      <c r="B206" s="74"/>
      <c r="C206" s="75"/>
      <c r="D206" s="74"/>
      <c r="E206" s="75"/>
    </row>
    <row r="207" spans="1:5" ht="19.5" customHeight="1" x14ac:dyDescent="0.25">
      <c r="A207" s="75"/>
      <c r="B207" s="74"/>
      <c r="C207" s="75"/>
      <c r="D207" s="74"/>
      <c r="E207" s="75"/>
    </row>
    <row r="208" spans="1:5" ht="19.5" customHeight="1" x14ac:dyDescent="0.25">
      <c r="A208" s="75"/>
      <c r="B208" s="74"/>
      <c r="C208" s="75"/>
      <c r="D208" s="74"/>
      <c r="E208" s="75"/>
    </row>
    <row r="209" spans="1:5" ht="19.5" customHeight="1" x14ac:dyDescent="0.25">
      <c r="A209" s="75"/>
      <c r="B209" s="74"/>
      <c r="C209" s="75"/>
      <c r="D209" s="74"/>
      <c r="E209" s="75"/>
    </row>
    <row r="210" spans="1:5" ht="19.5" customHeight="1" x14ac:dyDescent="0.25">
      <c r="A210" s="75"/>
      <c r="B210" s="74"/>
      <c r="C210" s="75"/>
      <c r="D210" s="74"/>
      <c r="E210" s="75"/>
    </row>
    <row r="211" spans="1:5" ht="19.5" customHeight="1" x14ac:dyDescent="0.25">
      <c r="A211" s="75"/>
      <c r="B211" s="74"/>
      <c r="C211" s="75"/>
      <c r="D211" s="74"/>
      <c r="E211" s="75"/>
    </row>
    <row r="212" spans="1:5" ht="19.5" customHeight="1" x14ac:dyDescent="0.25">
      <c r="A212" s="75"/>
      <c r="B212" s="74"/>
      <c r="C212" s="75"/>
      <c r="D212" s="74"/>
      <c r="E212" s="75"/>
    </row>
    <row r="213" spans="1:5" ht="19.5" customHeight="1" x14ac:dyDescent="0.25">
      <c r="A213" s="75"/>
      <c r="B213" s="74"/>
      <c r="C213" s="75"/>
      <c r="D213" s="74"/>
      <c r="E213" s="75"/>
    </row>
    <row r="214" spans="1:5" ht="19.5" customHeight="1" x14ac:dyDescent="0.25">
      <c r="A214" s="75"/>
      <c r="B214" s="74"/>
      <c r="C214" s="75"/>
      <c r="D214" s="74"/>
      <c r="E214" s="75"/>
    </row>
    <row r="215" spans="1:5" ht="19.5" customHeight="1" x14ac:dyDescent="0.25">
      <c r="A215" s="75"/>
      <c r="B215" s="74"/>
      <c r="C215" s="75"/>
      <c r="D215" s="74"/>
      <c r="E215" s="75"/>
    </row>
    <row r="216" spans="1:5" ht="19.5" customHeight="1" x14ac:dyDescent="0.25">
      <c r="A216" s="75"/>
      <c r="B216" s="74"/>
      <c r="C216" s="75"/>
      <c r="D216" s="74"/>
      <c r="E216" s="75"/>
    </row>
    <row r="217" spans="1:5" ht="19.5" customHeight="1" x14ac:dyDescent="0.25">
      <c r="A217" s="75"/>
      <c r="B217" s="74"/>
      <c r="C217" s="75"/>
      <c r="D217" s="74"/>
      <c r="E217" s="75"/>
    </row>
    <row r="218" spans="1:5" ht="19.5" customHeight="1" x14ac:dyDescent="0.25">
      <c r="A218" s="75"/>
      <c r="B218" s="74"/>
      <c r="C218" s="75"/>
      <c r="D218" s="74"/>
      <c r="E218" s="75"/>
    </row>
    <row r="219" spans="1:5" ht="19.5" customHeight="1" x14ac:dyDescent="0.25">
      <c r="A219" s="75"/>
      <c r="B219" s="74"/>
      <c r="C219" s="75"/>
      <c r="D219" s="74"/>
      <c r="E219" s="75"/>
    </row>
    <row r="220" spans="1:5" ht="19.5" customHeight="1" x14ac:dyDescent="0.25">
      <c r="A220" s="75"/>
      <c r="B220" s="74"/>
      <c r="C220" s="75"/>
      <c r="D220" s="74"/>
      <c r="E220" s="75"/>
    </row>
    <row r="221" spans="1:5" ht="19.5" customHeight="1" x14ac:dyDescent="0.25">
      <c r="A221" s="75"/>
      <c r="B221" s="74"/>
      <c r="C221" s="75"/>
      <c r="D221" s="74"/>
      <c r="E221" s="75"/>
    </row>
    <row r="222" spans="1:5" ht="19.5" customHeight="1" x14ac:dyDescent="0.25">
      <c r="A222" s="75"/>
      <c r="B222" s="74"/>
      <c r="C222" s="75"/>
      <c r="D222" s="74"/>
      <c r="E222" s="75"/>
    </row>
    <row r="223" spans="1:5" ht="19.5" customHeight="1" x14ac:dyDescent="0.25">
      <c r="A223" s="75"/>
      <c r="B223" s="74"/>
      <c r="C223" s="75"/>
      <c r="D223" s="74"/>
      <c r="E223" s="75"/>
    </row>
    <row r="224" spans="1:5" ht="19.5" customHeight="1" x14ac:dyDescent="0.25">
      <c r="A224" s="75"/>
      <c r="B224" s="74"/>
      <c r="C224" s="75"/>
      <c r="D224" s="74"/>
      <c r="E224" s="75"/>
    </row>
    <row r="225" spans="1:5" ht="19.5" customHeight="1" x14ac:dyDescent="0.25">
      <c r="A225" s="75"/>
      <c r="B225" s="74"/>
      <c r="C225" s="75"/>
      <c r="D225" s="74"/>
      <c r="E225" s="75"/>
    </row>
    <row r="226" spans="1:5" ht="19.5" customHeight="1" x14ac:dyDescent="0.25">
      <c r="A226" s="75"/>
      <c r="B226" s="74"/>
      <c r="C226" s="75"/>
      <c r="D226" s="74"/>
      <c r="E226" s="75"/>
    </row>
    <row r="227" spans="1:5" ht="19.5" customHeight="1" x14ac:dyDescent="0.25">
      <c r="A227" s="75"/>
      <c r="B227" s="74"/>
      <c r="C227" s="75"/>
      <c r="D227" s="74"/>
      <c r="E227" s="75"/>
    </row>
    <row r="228" spans="1:5" ht="19.5" customHeight="1" x14ac:dyDescent="0.25">
      <c r="A228" s="75"/>
      <c r="B228" s="74"/>
      <c r="C228" s="75"/>
      <c r="D228" s="74"/>
      <c r="E228" s="75"/>
    </row>
    <row r="229" spans="1:5" ht="19.5" customHeight="1" x14ac:dyDescent="0.25">
      <c r="A229" s="75"/>
      <c r="B229" s="74"/>
      <c r="C229" s="75"/>
      <c r="D229" s="74"/>
      <c r="E229" s="75"/>
    </row>
    <row r="230" spans="1:5" ht="19.5" customHeight="1" x14ac:dyDescent="0.25">
      <c r="A230" s="75"/>
      <c r="B230" s="74"/>
      <c r="C230" s="75"/>
      <c r="D230" s="74"/>
      <c r="E230" s="75"/>
    </row>
    <row r="231" spans="1:5" ht="19.5" customHeight="1" x14ac:dyDescent="0.25">
      <c r="A231" s="75"/>
      <c r="B231" s="74"/>
      <c r="C231" s="75"/>
      <c r="D231" s="74"/>
      <c r="E231" s="75"/>
    </row>
    <row r="232" spans="1:5" ht="19.5" customHeight="1" x14ac:dyDescent="0.25">
      <c r="A232" s="75"/>
      <c r="B232" s="74"/>
      <c r="C232" s="75"/>
      <c r="D232" s="74"/>
      <c r="E232" s="75"/>
    </row>
    <row r="233" spans="1:5" ht="19.5" customHeight="1" x14ac:dyDescent="0.25">
      <c r="A233" s="75"/>
      <c r="B233" s="74"/>
      <c r="C233" s="75"/>
      <c r="D233" s="74"/>
      <c r="E233" s="75"/>
    </row>
    <row r="234" spans="1:5" ht="19.5" customHeight="1" x14ac:dyDescent="0.25">
      <c r="A234" s="75"/>
      <c r="B234" s="74"/>
      <c r="C234" s="75"/>
      <c r="D234" s="74"/>
      <c r="E234" s="75"/>
    </row>
    <row r="235" spans="1:5" ht="19.5" customHeight="1" x14ac:dyDescent="0.25">
      <c r="A235" s="75"/>
      <c r="B235" s="74"/>
      <c r="C235" s="75"/>
      <c r="D235" s="74"/>
      <c r="E235" s="75"/>
    </row>
    <row r="236" spans="1:5" ht="19.5" customHeight="1" x14ac:dyDescent="0.25">
      <c r="A236" s="75"/>
      <c r="B236" s="74"/>
      <c r="C236" s="75"/>
      <c r="D236" s="74"/>
      <c r="E236" s="75"/>
    </row>
    <row r="237" spans="1:5" ht="19.5" customHeight="1" x14ac:dyDescent="0.25">
      <c r="A237" s="75"/>
      <c r="B237" s="74"/>
      <c r="C237" s="75"/>
      <c r="D237" s="74"/>
      <c r="E237" s="75"/>
    </row>
    <row r="238" spans="1:5" ht="19.5" customHeight="1" x14ac:dyDescent="0.25">
      <c r="A238" s="75"/>
      <c r="B238" s="74"/>
      <c r="C238" s="75"/>
      <c r="D238" s="74"/>
      <c r="E238" s="75"/>
    </row>
    <row r="239" spans="1:5" ht="19.5" customHeight="1" x14ac:dyDescent="0.25">
      <c r="A239" s="75"/>
      <c r="B239" s="74"/>
      <c r="C239" s="75"/>
      <c r="D239" s="74"/>
      <c r="E239" s="75"/>
    </row>
    <row r="240" spans="1:5" ht="19.5" customHeight="1" x14ac:dyDescent="0.25">
      <c r="A240" s="75"/>
      <c r="B240" s="74"/>
      <c r="C240" s="75"/>
      <c r="D240" s="74"/>
      <c r="E240" s="75"/>
    </row>
    <row r="241" spans="1:5" ht="19.5" customHeight="1" x14ac:dyDescent="0.25">
      <c r="A241" s="75"/>
      <c r="B241" s="74"/>
      <c r="C241" s="75"/>
      <c r="D241" s="74"/>
      <c r="E241" s="75"/>
    </row>
    <row r="242" spans="1:5" ht="19.5" customHeight="1" x14ac:dyDescent="0.25">
      <c r="A242" s="75"/>
      <c r="B242" s="74"/>
      <c r="C242" s="75"/>
      <c r="D242" s="74"/>
      <c r="E242" s="75"/>
    </row>
    <row r="243" spans="1:5" ht="19.5" customHeight="1" x14ac:dyDescent="0.25">
      <c r="A243" s="75"/>
      <c r="B243" s="74"/>
      <c r="C243" s="75"/>
      <c r="D243" s="74"/>
      <c r="E243" s="75"/>
    </row>
    <row r="244" spans="1:5" ht="19.5" customHeight="1" x14ac:dyDescent="0.25">
      <c r="A244" s="75"/>
      <c r="B244" s="74"/>
      <c r="C244" s="75"/>
      <c r="D244" s="74"/>
      <c r="E244" s="75"/>
    </row>
    <row r="245" spans="1:5" ht="19.5" customHeight="1" x14ac:dyDescent="0.25">
      <c r="A245" s="75"/>
      <c r="B245" s="74"/>
      <c r="C245" s="75"/>
      <c r="D245" s="74"/>
      <c r="E245" s="75"/>
    </row>
    <row r="246" spans="1:5" ht="19.5" customHeight="1" x14ac:dyDescent="0.25">
      <c r="A246" s="75"/>
      <c r="B246" s="74"/>
      <c r="C246" s="75"/>
      <c r="D246" s="74"/>
      <c r="E246" s="75"/>
    </row>
    <row r="247" spans="1:5" ht="19.5" customHeight="1" x14ac:dyDescent="0.25">
      <c r="A247" s="75"/>
      <c r="B247" s="74"/>
      <c r="C247" s="75"/>
      <c r="D247" s="74"/>
      <c r="E247" s="75"/>
    </row>
    <row r="248" spans="1:5" ht="19.5" customHeight="1" x14ac:dyDescent="0.25">
      <c r="A248" s="75"/>
      <c r="B248" s="74"/>
      <c r="C248" s="75"/>
      <c r="D248" s="74"/>
      <c r="E248" s="75"/>
    </row>
    <row r="249" spans="1:5" ht="19.5" customHeight="1" x14ac:dyDescent="0.25">
      <c r="A249" s="75"/>
      <c r="B249" s="74"/>
      <c r="C249" s="75"/>
      <c r="D249" s="74"/>
      <c r="E249" s="75"/>
    </row>
    <row r="250" spans="1:5" ht="19.5" customHeight="1" x14ac:dyDescent="0.25">
      <c r="A250" s="75"/>
      <c r="B250" s="74"/>
      <c r="C250" s="75"/>
      <c r="D250" s="74"/>
      <c r="E250" s="75"/>
    </row>
    <row r="251" spans="1:5" ht="19.5" customHeight="1" x14ac:dyDescent="0.25">
      <c r="A251" s="75"/>
      <c r="B251" s="74"/>
      <c r="C251" s="75"/>
      <c r="D251" s="74"/>
      <c r="E251" s="75"/>
    </row>
    <row r="252" spans="1:5" ht="19.5" customHeight="1" x14ac:dyDescent="0.25">
      <c r="A252" s="75"/>
      <c r="B252" s="74"/>
      <c r="C252" s="75"/>
      <c r="D252" s="74"/>
      <c r="E252" s="75"/>
    </row>
    <row r="253" spans="1:5" ht="19.5" customHeight="1" x14ac:dyDescent="0.25">
      <c r="A253" s="75"/>
      <c r="B253" s="74"/>
      <c r="C253" s="75"/>
      <c r="D253" s="74"/>
      <c r="E253" s="75"/>
    </row>
    <row r="254" spans="1:5" ht="19.5" customHeight="1" x14ac:dyDescent="0.25">
      <c r="A254" s="75"/>
      <c r="B254" s="74"/>
      <c r="C254" s="75"/>
      <c r="D254" s="74"/>
      <c r="E254" s="75"/>
    </row>
    <row r="255" spans="1:5" ht="19.5" customHeight="1" x14ac:dyDescent="0.25">
      <c r="A255" s="75"/>
      <c r="B255" s="74"/>
      <c r="C255" s="75"/>
      <c r="D255" s="74"/>
      <c r="E255" s="75"/>
    </row>
    <row r="256" spans="1:5" ht="19.5" customHeight="1" x14ac:dyDescent="0.25">
      <c r="A256" s="75"/>
      <c r="B256" s="74"/>
      <c r="C256" s="75"/>
      <c r="D256" s="74"/>
      <c r="E256" s="75"/>
    </row>
    <row r="257" spans="1:5" ht="19.5" customHeight="1" x14ac:dyDescent="0.25">
      <c r="A257" s="75"/>
      <c r="B257" s="74"/>
      <c r="C257" s="75"/>
      <c r="D257" s="74"/>
      <c r="E257" s="75"/>
    </row>
    <row r="258" spans="1:5" ht="19.5" customHeight="1" x14ac:dyDescent="0.25">
      <c r="A258" s="75"/>
      <c r="B258" s="74"/>
      <c r="C258" s="75"/>
      <c r="D258" s="74"/>
      <c r="E258" s="75"/>
    </row>
    <row r="259" spans="1:5" ht="19.5" customHeight="1" x14ac:dyDescent="0.25">
      <c r="A259" s="75"/>
      <c r="B259" s="74"/>
      <c r="C259" s="75"/>
      <c r="D259" s="74"/>
      <c r="E259" s="75"/>
    </row>
    <row r="260" spans="1:5" ht="19.5" customHeight="1" x14ac:dyDescent="0.25">
      <c r="A260" s="75"/>
      <c r="B260" s="74"/>
      <c r="C260" s="75"/>
      <c r="D260" s="74"/>
      <c r="E260" s="75"/>
    </row>
    <row r="261" spans="1:5" ht="19.5" customHeight="1" x14ac:dyDescent="0.25">
      <c r="A261" s="75"/>
      <c r="B261" s="74"/>
      <c r="C261" s="75"/>
      <c r="D261" s="74"/>
      <c r="E261" s="75"/>
    </row>
    <row r="262" spans="1:5" ht="19.5" customHeight="1" x14ac:dyDescent="0.25">
      <c r="A262" s="75"/>
      <c r="B262" s="74"/>
      <c r="C262" s="75"/>
      <c r="D262" s="74"/>
      <c r="E262" s="75"/>
    </row>
    <row r="263" spans="1:5" ht="19.5" customHeight="1" x14ac:dyDescent="0.25">
      <c r="A263" s="75"/>
      <c r="B263" s="74"/>
      <c r="C263" s="75"/>
      <c r="D263" s="74"/>
      <c r="E263" s="75"/>
    </row>
    <row r="264" spans="1:5" ht="19.5" customHeight="1" x14ac:dyDescent="0.25">
      <c r="A264" s="75"/>
      <c r="B264" s="74"/>
      <c r="C264" s="75"/>
      <c r="D264" s="74"/>
      <c r="E264" s="75"/>
    </row>
    <row r="265" spans="1:5" ht="19.5" customHeight="1" x14ac:dyDescent="0.25">
      <c r="A265" s="75"/>
      <c r="B265" s="74"/>
      <c r="C265" s="75"/>
      <c r="D265" s="74"/>
      <c r="E265" s="75"/>
    </row>
    <row r="266" spans="1:5" ht="19.5" customHeight="1" x14ac:dyDescent="0.25">
      <c r="A266" s="75"/>
      <c r="B266" s="74"/>
      <c r="C266" s="75"/>
      <c r="D266" s="74"/>
      <c r="E266" s="75"/>
    </row>
    <row r="267" spans="1:5" ht="19.5" customHeight="1" x14ac:dyDescent="0.25">
      <c r="A267" s="75"/>
      <c r="B267" s="74"/>
      <c r="C267" s="75"/>
      <c r="D267" s="74"/>
      <c r="E267" s="75"/>
    </row>
    <row r="268" spans="1:5" ht="19.5" customHeight="1" x14ac:dyDescent="0.25">
      <c r="A268" s="75"/>
      <c r="B268" s="74"/>
      <c r="C268" s="75"/>
      <c r="D268" s="74"/>
      <c r="E268" s="75"/>
    </row>
    <row r="269" spans="1:5" ht="19.5" customHeight="1" x14ac:dyDescent="0.25">
      <c r="A269" s="75"/>
      <c r="B269" s="74"/>
      <c r="C269" s="75"/>
      <c r="D269" s="74"/>
      <c r="E269" s="75"/>
    </row>
    <row r="270" spans="1:5" ht="19.5" customHeight="1" x14ac:dyDescent="0.25">
      <c r="A270" s="75"/>
      <c r="B270" s="74"/>
      <c r="C270" s="75"/>
      <c r="D270" s="74"/>
      <c r="E270" s="75"/>
    </row>
    <row r="271" spans="1:5" ht="19.5" customHeight="1" x14ac:dyDescent="0.25">
      <c r="A271" s="75"/>
      <c r="B271" s="74"/>
      <c r="C271" s="75"/>
      <c r="D271" s="74"/>
      <c r="E271" s="75"/>
    </row>
    <row r="272" spans="1:5" ht="19.5" customHeight="1" x14ac:dyDescent="0.25">
      <c r="A272" s="75"/>
      <c r="B272" s="74"/>
      <c r="C272" s="75"/>
      <c r="D272" s="74"/>
      <c r="E272" s="75"/>
    </row>
    <row r="273" spans="1:5" ht="19.5" customHeight="1" x14ac:dyDescent="0.25">
      <c r="A273" s="75"/>
      <c r="B273" s="74"/>
      <c r="C273" s="75"/>
      <c r="D273" s="74"/>
      <c r="E273" s="75"/>
    </row>
    <row r="274" spans="1:5" ht="19.5" customHeight="1" x14ac:dyDescent="0.25">
      <c r="A274" s="75"/>
      <c r="B274" s="74"/>
      <c r="C274" s="75"/>
      <c r="D274" s="74"/>
      <c r="E274" s="75"/>
    </row>
    <row r="275" spans="1:5" ht="19.5" customHeight="1" x14ac:dyDescent="0.25">
      <c r="A275" s="75"/>
      <c r="B275" s="74"/>
      <c r="C275" s="75"/>
      <c r="D275" s="74"/>
      <c r="E275" s="75"/>
    </row>
    <row r="276" spans="1:5" ht="19.5" customHeight="1" x14ac:dyDescent="0.25">
      <c r="A276" s="75"/>
      <c r="B276" s="74"/>
      <c r="C276" s="75"/>
      <c r="D276" s="74"/>
      <c r="E276" s="75"/>
    </row>
    <row r="277" spans="1:5" ht="19.5" customHeight="1" x14ac:dyDescent="0.25">
      <c r="A277" s="75"/>
      <c r="B277" s="74"/>
      <c r="C277" s="75"/>
      <c r="D277" s="74"/>
      <c r="E277" s="75"/>
    </row>
    <row r="278" spans="1:5" ht="19.5" customHeight="1" x14ac:dyDescent="0.25">
      <c r="A278" s="75"/>
      <c r="B278" s="74"/>
      <c r="C278" s="75"/>
      <c r="D278" s="74"/>
      <c r="E278" s="75"/>
    </row>
    <row r="279" spans="1:5" ht="19.5" customHeight="1" x14ac:dyDescent="0.25">
      <c r="A279" s="75"/>
      <c r="B279" s="74"/>
      <c r="C279" s="75"/>
      <c r="D279" s="74"/>
      <c r="E279" s="75"/>
    </row>
    <row r="280" spans="1:5" ht="19.5" customHeight="1" x14ac:dyDescent="0.25">
      <c r="A280" s="75"/>
      <c r="B280" s="74"/>
      <c r="C280" s="75"/>
      <c r="D280" s="74"/>
      <c r="E280" s="75"/>
    </row>
    <row r="281" spans="1:5" ht="19.5" customHeight="1" x14ac:dyDescent="0.25">
      <c r="A281" s="75"/>
      <c r="B281" s="74"/>
      <c r="C281" s="75"/>
      <c r="D281" s="74"/>
      <c r="E281" s="75"/>
    </row>
    <row r="282" spans="1:5" ht="19.5" customHeight="1" x14ac:dyDescent="0.25">
      <c r="A282" s="75"/>
      <c r="B282" s="74"/>
      <c r="C282" s="75"/>
      <c r="D282" s="74"/>
      <c r="E282" s="75"/>
    </row>
    <row r="283" spans="1:5" ht="19.5" customHeight="1" x14ac:dyDescent="0.25">
      <c r="A283" s="75"/>
      <c r="B283" s="74"/>
      <c r="C283" s="75"/>
      <c r="D283" s="74"/>
      <c r="E283" s="75"/>
    </row>
    <row r="284" spans="1:5" ht="19.5" customHeight="1" x14ac:dyDescent="0.25">
      <c r="A284" s="75"/>
      <c r="B284" s="74"/>
      <c r="C284" s="75"/>
      <c r="D284" s="74"/>
      <c r="E284" s="75"/>
    </row>
    <row r="285" spans="1:5" ht="19.5" customHeight="1" x14ac:dyDescent="0.25">
      <c r="A285" s="75"/>
      <c r="B285" s="74"/>
      <c r="C285" s="75"/>
      <c r="D285" s="74"/>
      <c r="E285" s="75"/>
    </row>
    <row r="286" spans="1:5" ht="19.5" customHeight="1" x14ac:dyDescent="0.25">
      <c r="A286" s="75"/>
      <c r="B286" s="74"/>
      <c r="C286" s="75"/>
      <c r="D286" s="74"/>
      <c r="E286" s="75"/>
    </row>
    <row r="287" spans="1:5" ht="19.5" customHeight="1" x14ac:dyDescent="0.25">
      <c r="A287" s="75"/>
      <c r="B287" s="74"/>
      <c r="C287" s="75"/>
      <c r="D287" s="74"/>
      <c r="E287" s="75"/>
    </row>
    <row r="288" spans="1:5" ht="19.5" customHeight="1" x14ac:dyDescent="0.25">
      <c r="A288" s="75"/>
      <c r="B288" s="74"/>
      <c r="C288" s="75"/>
      <c r="D288" s="74"/>
      <c r="E288" s="75"/>
    </row>
    <row r="289" spans="1:5" ht="19.5" customHeight="1" x14ac:dyDescent="0.25">
      <c r="A289" s="75"/>
      <c r="B289" s="74"/>
      <c r="C289" s="75"/>
      <c r="D289" s="74"/>
      <c r="E289" s="75"/>
    </row>
    <row r="290" spans="1:5" ht="19.5" customHeight="1" x14ac:dyDescent="0.25">
      <c r="A290" s="75"/>
      <c r="B290" s="74"/>
      <c r="C290" s="75"/>
      <c r="D290" s="74"/>
      <c r="E290" s="75"/>
    </row>
    <row r="291" spans="1:5" ht="19.5" customHeight="1" x14ac:dyDescent="0.25">
      <c r="A291" s="75"/>
      <c r="B291" s="74"/>
      <c r="C291" s="75"/>
      <c r="D291" s="74"/>
      <c r="E291" s="75"/>
    </row>
    <row r="292" spans="1:5" ht="19.5" customHeight="1" x14ac:dyDescent="0.25">
      <c r="A292" s="75"/>
      <c r="B292" s="74"/>
      <c r="C292" s="75"/>
      <c r="D292" s="74"/>
      <c r="E292" s="75"/>
    </row>
    <row r="293" spans="1:5" ht="19.5" customHeight="1" x14ac:dyDescent="0.25">
      <c r="A293" s="75"/>
      <c r="B293" s="74"/>
      <c r="C293" s="75"/>
      <c r="D293" s="74"/>
      <c r="E293" s="75"/>
    </row>
    <row r="294" spans="1:5" ht="19.5" customHeight="1" x14ac:dyDescent="0.25">
      <c r="A294" s="75"/>
      <c r="B294" s="74"/>
      <c r="C294" s="75"/>
      <c r="D294" s="74"/>
      <c r="E294" s="75"/>
    </row>
    <row r="295" spans="1:5" ht="19.5" customHeight="1" x14ac:dyDescent="0.25">
      <c r="A295" s="75"/>
      <c r="B295" s="74"/>
      <c r="C295" s="75"/>
      <c r="D295" s="74"/>
      <c r="E295" s="75"/>
    </row>
    <row r="296" spans="1:5" ht="19.5" customHeight="1" x14ac:dyDescent="0.25">
      <c r="A296" s="75"/>
      <c r="B296" s="74"/>
      <c r="C296" s="75"/>
      <c r="D296" s="74"/>
      <c r="E296" s="75"/>
    </row>
    <row r="297" spans="1:5" ht="19.5" customHeight="1" x14ac:dyDescent="0.25">
      <c r="A297" s="75"/>
      <c r="B297" s="74"/>
      <c r="C297" s="75"/>
      <c r="D297" s="74"/>
      <c r="E297" s="75"/>
    </row>
    <row r="298" spans="1:5" ht="19.5" customHeight="1" x14ac:dyDescent="0.25">
      <c r="A298" s="75"/>
      <c r="B298" s="74"/>
      <c r="C298" s="75"/>
      <c r="D298" s="74"/>
      <c r="E298" s="75"/>
    </row>
    <row r="299" spans="1:5" ht="19.5" customHeight="1" x14ac:dyDescent="0.25">
      <c r="A299" s="75"/>
      <c r="B299" s="74"/>
      <c r="C299" s="75"/>
      <c r="D299" s="74"/>
      <c r="E299" s="75"/>
    </row>
    <row r="300" spans="1:5" ht="19.5" customHeight="1" x14ac:dyDescent="0.25">
      <c r="A300" s="75"/>
      <c r="B300" s="74"/>
      <c r="C300" s="75"/>
      <c r="D300" s="74"/>
      <c r="E300" s="75"/>
    </row>
    <row r="301" spans="1:5" ht="19.5" customHeight="1" x14ac:dyDescent="0.25">
      <c r="A301" s="75"/>
      <c r="B301" s="74"/>
      <c r="C301" s="75"/>
      <c r="D301" s="74"/>
      <c r="E301" s="75"/>
    </row>
    <row r="302" spans="1:5" ht="19.5" customHeight="1" x14ac:dyDescent="0.25">
      <c r="A302" s="75"/>
      <c r="B302" s="74"/>
      <c r="C302" s="75"/>
      <c r="D302" s="74"/>
      <c r="E302" s="75"/>
    </row>
    <row r="303" spans="1:5" ht="19.5" customHeight="1" x14ac:dyDescent="0.25">
      <c r="A303" s="75"/>
      <c r="B303" s="74"/>
      <c r="C303" s="75"/>
      <c r="D303" s="74"/>
      <c r="E303" s="75"/>
    </row>
    <row r="304" spans="1:5" ht="19.5" customHeight="1" x14ac:dyDescent="0.25">
      <c r="A304" s="75"/>
      <c r="B304" s="74"/>
      <c r="C304" s="75"/>
      <c r="D304" s="74"/>
      <c r="E304" s="75"/>
    </row>
    <row r="305" spans="1:5" ht="19.5" customHeight="1" x14ac:dyDescent="0.25">
      <c r="A305" s="75"/>
      <c r="B305" s="74"/>
      <c r="C305" s="75"/>
      <c r="D305" s="74"/>
      <c r="E305" s="75"/>
    </row>
    <row r="306" spans="1:5" ht="19.5" customHeight="1" x14ac:dyDescent="0.25">
      <c r="A306" s="75"/>
      <c r="B306" s="74"/>
      <c r="C306" s="75"/>
      <c r="D306" s="74"/>
      <c r="E306" s="75"/>
    </row>
    <row r="307" spans="1:5" ht="19.5" customHeight="1" x14ac:dyDescent="0.25">
      <c r="A307" s="75"/>
      <c r="B307" s="74"/>
      <c r="C307" s="75"/>
      <c r="D307" s="74"/>
      <c r="E307" s="75"/>
    </row>
    <row r="308" spans="1:5" ht="19.5" customHeight="1" x14ac:dyDescent="0.25">
      <c r="A308" s="75"/>
      <c r="B308" s="74"/>
      <c r="C308" s="75"/>
      <c r="D308" s="74"/>
      <c r="E308" s="75"/>
    </row>
    <row r="309" spans="1:5" ht="19.5" customHeight="1" x14ac:dyDescent="0.25">
      <c r="A309" s="75"/>
      <c r="B309" s="74"/>
      <c r="C309" s="75"/>
      <c r="D309" s="74"/>
      <c r="E309" s="75"/>
    </row>
    <row r="310" spans="1:5" ht="19.5" customHeight="1" x14ac:dyDescent="0.25">
      <c r="A310" s="75"/>
      <c r="B310" s="74"/>
      <c r="C310" s="75"/>
      <c r="D310" s="74"/>
      <c r="E310" s="75"/>
    </row>
    <row r="311" spans="1:5" ht="19.5" customHeight="1" x14ac:dyDescent="0.25">
      <c r="A311" s="75"/>
      <c r="B311" s="74"/>
      <c r="C311" s="75"/>
      <c r="D311" s="74"/>
      <c r="E311" s="75"/>
    </row>
    <row r="312" spans="1:5" ht="19.5" customHeight="1" x14ac:dyDescent="0.25">
      <c r="A312" s="75"/>
      <c r="B312" s="74"/>
      <c r="C312" s="75"/>
      <c r="D312" s="74"/>
      <c r="E312" s="75"/>
    </row>
    <row r="313" spans="1:5" ht="19.5" customHeight="1" x14ac:dyDescent="0.25">
      <c r="A313" s="75"/>
      <c r="B313" s="74"/>
      <c r="C313" s="75"/>
      <c r="D313" s="74"/>
      <c r="E313" s="75"/>
    </row>
    <row r="314" spans="1:5" ht="19.5" customHeight="1" x14ac:dyDescent="0.25">
      <c r="A314" s="75"/>
      <c r="B314" s="74"/>
      <c r="C314" s="75"/>
      <c r="D314" s="74"/>
      <c r="E314" s="75"/>
    </row>
    <row r="315" spans="1:5" ht="19.5" customHeight="1" x14ac:dyDescent="0.25">
      <c r="A315" s="75"/>
      <c r="B315" s="74"/>
      <c r="C315" s="75"/>
      <c r="D315" s="74"/>
      <c r="E315" s="75"/>
    </row>
    <row r="316" spans="1:5" ht="19.5" customHeight="1" x14ac:dyDescent="0.25">
      <c r="A316" s="75"/>
      <c r="B316" s="74"/>
      <c r="C316" s="75"/>
      <c r="D316" s="74"/>
      <c r="E316" s="75"/>
    </row>
    <row r="317" spans="1:5" ht="19.5" customHeight="1" x14ac:dyDescent="0.25">
      <c r="A317" s="75"/>
      <c r="B317" s="74"/>
      <c r="C317" s="75"/>
      <c r="D317" s="74"/>
      <c r="E317" s="75"/>
    </row>
    <row r="318" spans="1:5" ht="19.5" customHeight="1" x14ac:dyDescent="0.25">
      <c r="A318" s="75"/>
      <c r="B318" s="74"/>
      <c r="C318" s="75"/>
      <c r="D318" s="74"/>
      <c r="E318" s="75"/>
    </row>
    <row r="319" spans="1:5" ht="19.5" customHeight="1" x14ac:dyDescent="0.25">
      <c r="A319" s="75"/>
      <c r="B319" s="74"/>
      <c r="C319" s="75"/>
      <c r="D319" s="74"/>
      <c r="E319" s="75"/>
    </row>
    <row r="320" spans="1:5" ht="19.5" customHeight="1" x14ac:dyDescent="0.25">
      <c r="A320" s="75"/>
      <c r="B320" s="74"/>
      <c r="C320" s="75"/>
      <c r="D320" s="74"/>
      <c r="E320" s="75"/>
    </row>
    <row r="321" spans="1:5" ht="19.5" customHeight="1" x14ac:dyDescent="0.25">
      <c r="A321" s="75"/>
      <c r="B321" s="74"/>
      <c r="C321" s="75"/>
      <c r="D321" s="74"/>
      <c r="E321" s="75"/>
    </row>
    <row r="322" spans="1:5" ht="19.5" customHeight="1" x14ac:dyDescent="0.25">
      <c r="A322" s="75"/>
      <c r="B322" s="74"/>
      <c r="C322" s="75"/>
      <c r="D322" s="74"/>
      <c r="E322" s="75"/>
    </row>
    <row r="323" spans="1:5" ht="19.5" customHeight="1" x14ac:dyDescent="0.25">
      <c r="A323" s="75"/>
      <c r="B323" s="74"/>
      <c r="C323" s="75"/>
      <c r="D323" s="74"/>
      <c r="E323" s="75"/>
    </row>
    <row r="324" spans="1:5" ht="19.5" customHeight="1" x14ac:dyDescent="0.25">
      <c r="A324" s="75"/>
      <c r="B324" s="74"/>
      <c r="C324" s="75"/>
      <c r="D324" s="74"/>
      <c r="E324" s="75"/>
    </row>
    <row r="325" spans="1:5" ht="19.5" customHeight="1" x14ac:dyDescent="0.25">
      <c r="A325" s="75"/>
      <c r="B325" s="74"/>
      <c r="C325" s="75"/>
      <c r="D325" s="74"/>
      <c r="E325" s="75"/>
    </row>
    <row r="326" spans="1:5" ht="19.5" customHeight="1" x14ac:dyDescent="0.25">
      <c r="A326" s="75"/>
      <c r="B326" s="74"/>
      <c r="C326" s="75"/>
      <c r="D326" s="74"/>
      <c r="E326" s="75"/>
    </row>
    <row r="327" spans="1:5" ht="19.5" customHeight="1" x14ac:dyDescent="0.25">
      <c r="A327" s="75"/>
      <c r="B327" s="74"/>
      <c r="C327" s="75"/>
      <c r="D327" s="74"/>
      <c r="E327" s="75"/>
    </row>
    <row r="328" spans="1:5" ht="19.5" customHeight="1" x14ac:dyDescent="0.25">
      <c r="A328" s="75"/>
      <c r="B328" s="74"/>
      <c r="C328" s="75"/>
      <c r="D328" s="74"/>
      <c r="E328" s="75"/>
    </row>
    <row r="329" spans="1:5" ht="19.5" customHeight="1" x14ac:dyDescent="0.25">
      <c r="A329" s="75"/>
      <c r="B329" s="74"/>
      <c r="C329" s="75"/>
      <c r="D329" s="74"/>
      <c r="E329" s="75"/>
    </row>
    <row r="330" spans="1:5" ht="19.5" customHeight="1" x14ac:dyDescent="0.25">
      <c r="A330" s="75"/>
      <c r="B330" s="74"/>
      <c r="C330" s="75"/>
      <c r="D330" s="74"/>
      <c r="E330" s="75"/>
    </row>
    <row r="331" spans="1:5" ht="19.5" customHeight="1" x14ac:dyDescent="0.25">
      <c r="A331" s="75"/>
      <c r="B331" s="74"/>
      <c r="C331" s="75"/>
      <c r="D331" s="74"/>
      <c r="E331" s="75"/>
    </row>
    <row r="332" spans="1:5" ht="19.5" customHeight="1" x14ac:dyDescent="0.25">
      <c r="A332" s="75"/>
      <c r="B332" s="74"/>
      <c r="C332" s="75"/>
      <c r="D332" s="74"/>
      <c r="E332" s="75"/>
    </row>
    <row r="333" spans="1:5" ht="19.5" customHeight="1" x14ac:dyDescent="0.25">
      <c r="A333" s="75"/>
      <c r="B333" s="74"/>
      <c r="C333" s="75"/>
      <c r="D333" s="74"/>
      <c r="E333" s="75"/>
    </row>
    <row r="334" spans="1:5" ht="19.5" customHeight="1" x14ac:dyDescent="0.25">
      <c r="A334" s="75"/>
      <c r="B334" s="74"/>
      <c r="C334" s="75"/>
      <c r="D334" s="74"/>
      <c r="E334" s="75"/>
    </row>
    <row r="335" spans="1:5" ht="19.5" customHeight="1" x14ac:dyDescent="0.25">
      <c r="A335" s="75"/>
      <c r="B335" s="74"/>
      <c r="C335" s="75"/>
      <c r="D335" s="74"/>
      <c r="E335" s="75"/>
    </row>
    <row r="336" spans="1:5" ht="19.5" customHeight="1" x14ac:dyDescent="0.25">
      <c r="A336" s="75"/>
      <c r="B336" s="74"/>
      <c r="C336" s="75"/>
      <c r="D336" s="74"/>
      <c r="E336" s="75"/>
    </row>
    <row r="337" spans="1:5" ht="19.5" customHeight="1" x14ac:dyDescent="0.25">
      <c r="A337" s="75"/>
      <c r="B337" s="74"/>
      <c r="C337" s="75"/>
      <c r="D337" s="74"/>
      <c r="E337" s="75"/>
    </row>
    <row r="338" spans="1:5" ht="19.5" customHeight="1" x14ac:dyDescent="0.25">
      <c r="A338" s="75"/>
      <c r="B338" s="74"/>
      <c r="C338" s="75"/>
      <c r="D338" s="74"/>
      <c r="E338" s="75"/>
    </row>
    <row r="339" spans="1:5" ht="19.5" customHeight="1" x14ac:dyDescent="0.25">
      <c r="A339" s="75"/>
      <c r="B339" s="74"/>
      <c r="C339" s="75"/>
      <c r="D339" s="74"/>
      <c r="E339" s="75"/>
    </row>
    <row r="340" spans="1:5" ht="19.5" customHeight="1" x14ac:dyDescent="0.25">
      <c r="A340" s="75"/>
      <c r="B340" s="74"/>
      <c r="C340" s="75"/>
      <c r="D340" s="74"/>
      <c r="E340" s="75"/>
    </row>
    <row r="341" spans="1:5" ht="19.5" customHeight="1" x14ac:dyDescent="0.25">
      <c r="A341" s="75"/>
      <c r="B341" s="74"/>
      <c r="C341" s="75"/>
      <c r="D341" s="74"/>
      <c r="E341" s="75"/>
    </row>
    <row r="342" spans="1:5" ht="19.5" customHeight="1" x14ac:dyDescent="0.25">
      <c r="A342" s="75"/>
      <c r="B342" s="74"/>
      <c r="C342" s="75"/>
      <c r="D342" s="74"/>
      <c r="E342" s="75"/>
    </row>
    <row r="343" spans="1:5" ht="19.5" customHeight="1" x14ac:dyDescent="0.25">
      <c r="A343" s="75"/>
      <c r="B343" s="74"/>
      <c r="C343" s="75"/>
      <c r="D343" s="74"/>
      <c r="E343" s="75"/>
    </row>
    <row r="344" spans="1:5" ht="19.5" customHeight="1" x14ac:dyDescent="0.25">
      <c r="A344" s="75"/>
      <c r="B344" s="74"/>
      <c r="C344" s="75"/>
      <c r="D344" s="74"/>
      <c r="E344" s="75"/>
    </row>
    <row r="345" spans="1:5" ht="19.5" customHeight="1" x14ac:dyDescent="0.25">
      <c r="A345" s="75"/>
      <c r="B345" s="74"/>
      <c r="C345" s="75"/>
      <c r="D345" s="74"/>
      <c r="E345" s="75"/>
    </row>
    <row r="346" spans="1:5" ht="19.5" customHeight="1" x14ac:dyDescent="0.25">
      <c r="A346" s="75"/>
      <c r="B346" s="74"/>
      <c r="C346" s="75"/>
      <c r="D346" s="74"/>
      <c r="E346" s="75"/>
    </row>
    <row r="347" spans="1:5" ht="19.5" customHeight="1" x14ac:dyDescent="0.25">
      <c r="A347" s="75"/>
      <c r="B347" s="74"/>
      <c r="C347" s="75"/>
      <c r="D347" s="74"/>
      <c r="E347" s="75"/>
    </row>
    <row r="348" spans="1:5" ht="19.5" customHeight="1" x14ac:dyDescent="0.25">
      <c r="A348" s="75"/>
      <c r="B348" s="74"/>
      <c r="C348" s="75"/>
      <c r="D348" s="74"/>
      <c r="E348" s="75"/>
    </row>
    <row r="349" spans="1:5" ht="19.5" customHeight="1" x14ac:dyDescent="0.25">
      <c r="A349" s="75"/>
      <c r="B349" s="74"/>
      <c r="C349" s="75"/>
      <c r="D349" s="74"/>
      <c r="E349" s="75"/>
    </row>
    <row r="350" spans="1:5" ht="19.5" customHeight="1" x14ac:dyDescent="0.25">
      <c r="A350" s="75"/>
      <c r="B350" s="74"/>
      <c r="C350" s="75"/>
      <c r="D350" s="74"/>
      <c r="E350" s="75"/>
    </row>
    <row r="351" spans="1:5" ht="19.5" customHeight="1" x14ac:dyDescent="0.25">
      <c r="A351" s="75"/>
      <c r="B351" s="74"/>
      <c r="C351" s="75"/>
      <c r="D351" s="74"/>
      <c r="E351" s="75"/>
    </row>
    <row r="352" spans="1:5" ht="19.5" customHeight="1" x14ac:dyDescent="0.25">
      <c r="A352" s="75"/>
      <c r="B352" s="74"/>
      <c r="C352" s="75"/>
      <c r="D352" s="74"/>
      <c r="E352" s="75"/>
    </row>
    <row r="353" spans="1:5" ht="19.5" customHeight="1" x14ac:dyDescent="0.25">
      <c r="A353" s="75"/>
      <c r="B353" s="74"/>
      <c r="C353" s="75"/>
      <c r="D353" s="74"/>
      <c r="E353" s="75"/>
    </row>
    <row r="354" spans="1:5" ht="19.5" customHeight="1" x14ac:dyDescent="0.25">
      <c r="A354" s="75"/>
      <c r="B354" s="74"/>
      <c r="C354" s="75"/>
      <c r="D354" s="74"/>
      <c r="E354" s="75"/>
    </row>
    <row r="355" spans="1:5" ht="19.5" customHeight="1" x14ac:dyDescent="0.25">
      <c r="A355" s="75"/>
      <c r="B355" s="74"/>
      <c r="C355" s="75"/>
      <c r="D355" s="74"/>
      <c r="E355" s="75"/>
    </row>
    <row r="356" spans="1:5" ht="19.5" customHeight="1" x14ac:dyDescent="0.25">
      <c r="A356" s="75"/>
      <c r="B356" s="74"/>
      <c r="C356" s="75"/>
      <c r="D356" s="74"/>
      <c r="E356" s="75"/>
    </row>
    <row r="357" spans="1:5" ht="19.5" customHeight="1" x14ac:dyDescent="0.25">
      <c r="A357" s="75"/>
      <c r="B357" s="74"/>
      <c r="C357" s="75"/>
      <c r="D357" s="74"/>
      <c r="E357" s="75"/>
    </row>
    <row r="358" spans="1:5" ht="19.5" customHeight="1" x14ac:dyDescent="0.25">
      <c r="A358" s="75"/>
      <c r="B358" s="74"/>
      <c r="C358" s="75"/>
      <c r="D358" s="74"/>
      <c r="E358" s="75"/>
    </row>
    <row r="359" spans="1:5" ht="19.5" customHeight="1" x14ac:dyDescent="0.25">
      <c r="A359" s="75"/>
      <c r="B359" s="74"/>
      <c r="C359" s="75"/>
      <c r="D359" s="74"/>
      <c r="E359" s="75"/>
    </row>
    <row r="360" spans="1:5" ht="19.5" customHeight="1" x14ac:dyDescent="0.25">
      <c r="A360" s="75"/>
      <c r="B360" s="74"/>
      <c r="C360" s="75"/>
      <c r="D360" s="74"/>
      <c r="E360" s="75"/>
    </row>
    <row r="361" spans="1:5" ht="19.5" customHeight="1" x14ac:dyDescent="0.25">
      <c r="A361" s="75"/>
      <c r="B361" s="74"/>
      <c r="C361" s="75"/>
      <c r="D361" s="74"/>
      <c r="E361" s="75"/>
    </row>
    <row r="362" spans="1:5" ht="19.5" customHeight="1" x14ac:dyDescent="0.25">
      <c r="A362" s="75"/>
      <c r="B362" s="74"/>
      <c r="C362" s="75"/>
      <c r="D362" s="74"/>
      <c r="E362" s="75"/>
    </row>
    <row r="363" spans="1:5" ht="19.5" customHeight="1" x14ac:dyDescent="0.25">
      <c r="A363" s="75"/>
      <c r="B363" s="74"/>
      <c r="C363" s="75"/>
      <c r="D363" s="74"/>
      <c r="E363" s="75"/>
    </row>
    <row r="364" spans="1:5" ht="19.5" customHeight="1" x14ac:dyDescent="0.25">
      <c r="A364" s="75"/>
      <c r="B364" s="74"/>
      <c r="C364" s="75"/>
      <c r="D364" s="74"/>
      <c r="E364" s="75"/>
    </row>
    <row r="365" spans="1:5" ht="19.5" customHeight="1" x14ac:dyDescent="0.25">
      <c r="A365" s="75"/>
      <c r="B365" s="74"/>
      <c r="C365" s="75"/>
      <c r="D365" s="74"/>
      <c r="E365" s="75"/>
    </row>
    <row r="366" spans="1:5" ht="19.5" customHeight="1" x14ac:dyDescent="0.25">
      <c r="A366" s="75"/>
      <c r="B366" s="74"/>
      <c r="C366" s="75"/>
      <c r="D366" s="74"/>
      <c r="E366" s="75"/>
    </row>
    <row r="367" spans="1:5" ht="19.5" customHeight="1" x14ac:dyDescent="0.25">
      <c r="A367" s="75"/>
      <c r="B367" s="74"/>
      <c r="C367" s="75"/>
      <c r="D367" s="74"/>
      <c r="E367" s="75"/>
    </row>
    <row r="368" spans="1:5" ht="19.5" customHeight="1" x14ac:dyDescent="0.25">
      <c r="A368" s="75"/>
      <c r="B368" s="74"/>
      <c r="C368" s="75"/>
      <c r="D368" s="74"/>
      <c r="E368" s="75"/>
    </row>
    <row r="369" spans="1:5" ht="19.5" customHeight="1" x14ac:dyDescent="0.25">
      <c r="A369" s="75"/>
      <c r="B369" s="74"/>
      <c r="C369" s="75"/>
      <c r="D369" s="74"/>
      <c r="E369" s="75"/>
    </row>
    <row r="370" spans="1:5" ht="19.5" customHeight="1" x14ac:dyDescent="0.25">
      <c r="A370" s="75"/>
      <c r="B370" s="74"/>
      <c r="C370" s="75"/>
      <c r="D370" s="74"/>
      <c r="E370" s="75"/>
    </row>
    <row r="371" spans="1:5" ht="19.5" customHeight="1" x14ac:dyDescent="0.25">
      <c r="A371" s="75"/>
      <c r="B371" s="74"/>
      <c r="C371" s="75"/>
      <c r="D371" s="74"/>
      <c r="E371" s="75"/>
    </row>
    <row r="372" spans="1:5" ht="19.5" customHeight="1" x14ac:dyDescent="0.25">
      <c r="A372" s="75"/>
      <c r="B372" s="74"/>
      <c r="C372" s="75"/>
      <c r="D372" s="74"/>
      <c r="E372" s="75"/>
    </row>
    <row r="373" spans="1:5" ht="19.5" customHeight="1" x14ac:dyDescent="0.25">
      <c r="A373" s="75"/>
      <c r="B373" s="74"/>
      <c r="C373" s="75"/>
      <c r="D373" s="74"/>
      <c r="E373" s="75"/>
    </row>
    <row r="374" spans="1:5" ht="19.5" customHeight="1" x14ac:dyDescent="0.25">
      <c r="A374" s="75"/>
      <c r="B374" s="74"/>
      <c r="C374" s="75"/>
      <c r="D374" s="74"/>
      <c r="E374" s="75"/>
    </row>
    <row r="375" spans="1:5" ht="19.5" customHeight="1" x14ac:dyDescent="0.25">
      <c r="A375" s="75"/>
      <c r="B375" s="74"/>
      <c r="C375" s="75"/>
      <c r="D375" s="74"/>
      <c r="E375" s="75"/>
    </row>
    <row r="376" spans="1:5" ht="19.5" customHeight="1" x14ac:dyDescent="0.25">
      <c r="A376" s="75"/>
      <c r="B376" s="74"/>
      <c r="C376" s="75"/>
      <c r="D376" s="74"/>
      <c r="E376" s="75"/>
    </row>
    <row r="377" spans="1:5" ht="19.5" customHeight="1" x14ac:dyDescent="0.25">
      <c r="A377" s="75"/>
      <c r="B377" s="74"/>
      <c r="C377" s="75"/>
      <c r="D377" s="74"/>
      <c r="E377" s="75"/>
    </row>
    <row r="378" spans="1:5" ht="19.5" customHeight="1" x14ac:dyDescent="0.25">
      <c r="A378" s="75"/>
      <c r="B378" s="74"/>
      <c r="C378" s="75"/>
      <c r="D378" s="74"/>
      <c r="E378" s="75"/>
    </row>
    <row r="379" spans="1:5" ht="19.5" customHeight="1" x14ac:dyDescent="0.25">
      <c r="A379" s="75"/>
      <c r="B379" s="74"/>
      <c r="C379" s="75"/>
      <c r="D379" s="74"/>
      <c r="E379" s="75"/>
    </row>
    <row r="380" spans="1:5" ht="19.5" customHeight="1" x14ac:dyDescent="0.25">
      <c r="A380" s="75"/>
      <c r="B380" s="74"/>
      <c r="C380" s="75"/>
      <c r="D380" s="74"/>
      <c r="E380" s="75"/>
    </row>
    <row r="381" spans="1:5" ht="19.5" customHeight="1" x14ac:dyDescent="0.25">
      <c r="A381" s="75"/>
      <c r="B381" s="74"/>
      <c r="C381" s="75"/>
      <c r="D381" s="74"/>
      <c r="E381" s="75"/>
    </row>
    <row r="382" spans="1:5" ht="19.5" customHeight="1" x14ac:dyDescent="0.25">
      <c r="A382" s="75"/>
      <c r="B382" s="74"/>
      <c r="C382" s="75"/>
      <c r="D382" s="74"/>
      <c r="E382" s="75"/>
    </row>
    <row r="383" spans="1:5" ht="19.5" customHeight="1" x14ac:dyDescent="0.25">
      <c r="A383" s="75"/>
      <c r="B383" s="74"/>
      <c r="C383" s="75"/>
      <c r="D383" s="74"/>
      <c r="E383" s="75"/>
    </row>
    <row r="384" spans="1:5" ht="19.5" customHeight="1" x14ac:dyDescent="0.25">
      <c r="A384" s="75"/>
      <c r="B384" s="74"/>
      <c r="C384" s="75"/>
      <c r="D384" s="74"/>
      <c r="E384" s="75"/>
    </row>
    <row r="385" spans="1:5" ht="19.5" customHeight="1" x14ac:dyDescent="0.25">
      <c r="A385" s="75"/>
      <c r="B385" s="74"/>
      <c r="C385" s="75"/>
      <c r="D385" s="74"/>
      <c r="E385" s="75"/>
    </row>
    <row r="386" spans="1:5" ht="19.5" customHeight="1" x14ac:dyDescent="0.25">
      <c r="A386" s="75"/>
      <c r="B386" s="74"/>
      <c r="C386" s="75"/>
      <c r="D386" s="74"/>
      <c r="E386" s="75"/>
    </row>
    <row r="387" spans="1:5" ht="19.5" customHeight="1" x14ac:dyDescent="0.25">
      <c r="A387" s="75"/>
      <c r="B387" s="74"/>
      <c r="C387" s="75"/>
      <c r="D387" s="74"/>
      <c r="E387" s="75"/>
    </row>
    <row r="388" spans="1:5" ht="19.5" customHeight="1" x14ac:dyDescent="0.25">
      <c r="A388" s="75"/>
      <c r="B388" s="74"/>
      <c r="C388" s="75"/>
      <c r="D388" s="74"/>
      <c r="E388" s="75"/>
    </row>
    <row r="389" spans="1:5" ht="19.5" customHeight="1" x14ac:dyDescent="0.25">
      <c r="A389" s="75"/>
      <c r="B389" s="74"/>
      <c r="C389" s="75"/>
      <c r="D389" s="74"/>
      <c r="E389" s="75"/>
    </row>
    <row r="390" spans="1:5" ht="19.5" customHeight="1" x14ac:dyDescent="0.25">
      <c r="A390" s="75"/>
      <c r="B390" s="74"/>
      <c r="C390" s="75"/>
      <c r="D390" s="74"/>
      <c r="E390" s="75"/>
    </row>
    <row r="391" spans="1:5" ht="19.5" customHeight="1" x14ac:dyDescent="0.25">
      <c r="A391" s="75"/>
      <c r="B391" s="74"/>
      <c r="C391" s="75"/>
      <c r="D391" s="74"/>
      <c r="E391" s="75"/>
    </row>
    <row r="392" spans="1:5" ht="19.5" customHeight="1" x14ac:dyDescent="0.25">
      <c r="A392" s="75"/>
      <c r="B392" s="74"/>
      <c r="C392" s="75"/>
      <c r="D392" s="74"/>
      <c r="E392" s="75"/>
    </row>
    <row r="393" spans="1:5" ht="19.5" customHeight="1" x14ac:dyDescent="0.25">
      <c r="A393" s="75"/>
      <c r="B393" s="74"/>
      <c r="C393" s="75"/>
      <c r="D393" s="74"/>
      <c r="E393" s="75"/>
    </row>
    <row r="394" spans="1:5" ht="19.5" customHeight="1" x14ac:dyDescent="0.25">
      <c r="A394" s="75"/>
      <c r="B394" s="74"/>
      <c r="C394" s="75"/>
      <c r="D394" s="74"/>
      <c r="E394" s="75"/>
    </row>
    <row r="395" spans="1:5" ht="19.5" customHeight="1" x14ac:dyDescent="0.25">
      <c r="A395" s="75"/>
      <c r="B395" s="74"/>
      <c r="C395" s="75"/>
      <c r="D395" s="74"/>
      <c r="E395" s="75"/>
    </row>
    <row r="396" spans="1:5" ht="19.5" customHeight="1" x14ac:dyDescent="0.25">
      <c r="A396" s="75"/>
      <c r="B396" s="74"/>
      <c r="C396" s="75"/>
      <c r="D396" s="74"/>
      <c r="E396" s="75"/>
    </row>
    <row r="397" spans="1:5" ht="19.5" customHeight="1" x14ac:dyDescent="0.25">
      <c r="A397" s="75"/>
      <c r="B397" s="74"/>
      <c r="C397" s="75"/>
      <c r="D397" s="74"/>
      <c r="E397" s="75"/>
    </row>
    <row r="398" spans="1:5" ht="19.5" customHeight="1" x14ac:dyDescent="0.25">
      <c r="A398" s="75"/>
      <c r="B398" s="74"/>
      <c r="C398" s="75"/>
      <c r="D398" s="74"/>
      <c r="E398" s="75"/>
    </row>
    <row r="399" spans="1:5" ht="19.5" customHeight="1" x14ac:dyDescent="0.25">
      <c r="A399" s="75"/>
      <c r="B399" s="74"/>
      <c r="C399" s="75"/>
      <c r="D399" s="74"/>
      <c r="E399" s="75"/>
    </row>
    <row r="400" spans="1:5" ht="19.5" customHeight="1" x14ac:dyDescent="0.25">
      <c r="A400" s="75"/>
      <c r="B400" s="74"/>
      <c r="C400" s="75"/>
      <c r="D400" s="74"/>
      <c r="E400" s="75"/>
    </row>
    <row r="401" spans="1:5" ht="19.5" customHeight="1" x14ac:dyDescent="0.25">
      <c r="A401" s="75"/>
      <c r="B401" s="74"/>
      <c r="C401" s="75"/>
      <c r="D401" s="74"/>
      <c r="E401" s="75"/>
    </row>
    <row r="402" spans="1:5" ht="19.5" customHeight="1" x14ac:dyDescent="0.25">
      <c r="A402" s="75"/>
      <c r="B402" s="74"/>
      <c r="C402" s="75"/>
      <c r="D402" s="74"/>
      <c r="E402" s="75"/>
    </row>
    <row r="403" spans="1:5" ht="19.5" customHeight="1" x14ac:dyDescent="0.25">
      <c r="A403" s="75"/>
      <c r="B403" s="74"/>
      <c r="C403" s="75"/>
      <c r="D403" s="74"/>
      <c r="E403" s="75"/>
    </row>
    <row r="404" spans="1:5" ht="19.5" customHeight="1" x14ac:dyDescent="0.25">
      <c r="A404" s="75"/>
      <c r="B404" s="74"/>
      <c r="C404" s="75"/>
      <c r="D404" s="74"/>
      <c r="E404" s="75"/>
    </row>
    <row r="405" spans="1:5" ht="19.5" customHeight="1" x14ac:dyDescent="0.25">
      <c r="A405" s="75"/>
      <c r="B405" s="74"/>
      <c r="C405" s="75"/>
      <c r="D405" s="74"/>
      <c r="E405" s="75"/>
    </row>
    <row r="406" spans="1:5" ht="19.5" customHeight="1" x14ac:dyDescent="0.25">
      <c r="A406" s="75"/>
      <c r="B406" s="74"/>
      <c r="C406" s="75"/>
      <c r="D406" s="74"/>
      <c r="E406" s="75"/>
    </row>
    <row r="407" spans="1:5" ht="19.5" customHeight="1" x14ac:dyDescent="0.25">
      <c r="A407" s="75"/>
      <c r="B407" s="74"/>
      <c r="C407" s="75"/>
      <c r="D407" s="74"/>
      <c r="E407" s="75"/>
    </row>
    <row r="408" spans="1:5" ht="19.5" customHeight="1" x14ac:dyDescent="0.25">
      <c r="A408" s="75"/>
      <c r="B408" s="74"/>
      <c r="C408" s="75"/>
      <c r="D408" s="74"/>
      <c r="E408" s="75"/>
    </row>
    <row r="409" spans="1:5" ht="19.5" customHeight="1" x14ac:dyDescent="0.25">
      <c r="A409" s="75"/>
      <c r="B409" s="74"/>
      <c r="C409" s="75"/>
      <c r="D409" s="74"/>
      <c r="E409" s="75"/>
    </row>
    <row r="410" spans="1:5" ht="19.5" customHeight="1" x14ac:dyDescent="0.25">
      <c r="A410" s="75"/>
      <c r="B410" s="74"/>
      <c r="C410" s="75"/>
      <c r="D410" s="74"/>
      <c r="E410" s="75"/>
    </row>
    <row r="411" spans="1:5" ht="19.5" customHeight="1" x14ac:dyDescent="0.25">
      <c r="A411" s="75"/>
      <c r="B411" s="74"/>
      <c r="C411" s="75"/>
      <c r="D411" s="74"/>
      <c r="E411" s="75"/>
    </row>
    <row r="412" spans="1:5" ht="19.5" customHeight="1" x14ac:dyDescent="0.25">
      <c r="A412" s="75"/>
      <c r="B412" s="74"/>
      <c r="C412" s="75"/>
      <c r="D412" s="74"/>
      <c r="E412" s="75"/>
    </row>
    <row r="413" spans="1:5" ht="19.5" customHeight="1" x14ac:dyDescent="0.25">
      <c r="A413" s="75"/>
      <c r="B413" s="74"/>
      <c r="C413" s="75"/>
      <c r="D413" s="74"/>
      <c r="E413" s="75"/>
    </row>
    <row r="414" spans="1:5" ht="19.5" customHeight="1" x14ac:dyDescent="0.25">
      <c r="A414" s="75"/>
      <c r="B414" s="74"/>
      <c r="C414" s="75"/>
      <c r="D414" s="74"/>
      <c r="E414" s="75"/>
    </row>
    <row r="415" spans="1:5" ht="19.5" customHeight="1" x14ac:dyDescent="0.25">
      <c r="A415" s="75"/>
      <c r="B415" s="74"/>
      <c r="C415" s="75"/>
      <c r="D415" s="74"/>
      <c r="E415" s="75"/>
    </row>
    <row r="416" spans="1:5" ht="19.5" customHeight="1" x14ac:dyDescent="0.25">
      <c r="A416" s="75"/>
      <c r="B416" s="74"/>
      <c r="C416" s="75"/>
      <c r="D416" s="74"/>
      <c r="E416" s="75"/>
    </row>
    <row r="417" spans="1:5" ht="19.5" customHeight="1" x14ac:dyDescent="0.25">
      <c r="A417" s="75"/>
      <c r="B417" s="74"/>
      <c r="C417" s="75"/>
      <c r="D417" s="74"/>
      <c r="E417" s="75"/>
    </row>
    <row r="418" spans="1:5" ht="19.5" customHeight="1" x14ac:dyDescent="0.25">
      <c r="A418" s="75"/>
      <c r="B418" s="74"/>
      <c r="C418" s="75"/>
      <c r="D418" s="74"/>
      <c r="E418" s="75"/>
    </row>
    <row r="419" spans="1:5" ht="19.5" customHeight="1" x14ac:dyDescent="0.25">
      <c r="A419" s="75"/>
      <c r="B419" s="74"/>
      <c r="C419" s="75"/>
      <c r="D419" s="74"/>
      <c r="E419" s="75"/>
    </row>
    <row r="420" spans="1:5" ht="19.5" customHeight="1" x14ac:dyDescent="0.25">
      <c r="A420" s="75"/>
      <c r="B420" s="74"/>
      <c r="C420" s="75"/>
      <c r="D420" s="74"/>
      <c r="E420" s="75"/>
    </row>
    <row r="421" spans="1:5" ht="19.5" customHeight="1" x14ac:dyDescent="0.25">
      <c r="A421" s="75"/>
      <c r="B421" s="74"/>
      <c r="C421" s="75"/>
      <c r="D421" s="74"/>
      <c r="E421" s="75"/>
    </row>
    <row r="422" spans="1:5" ht="19.5" customHeight="1" x14ac:dyDescent="0.25">
      <c r="A422" s="75"/>
      <c r="B422" s="74"/>
      <c r="C422" s="75"/>
      <c r="D422" s="74"/>
      <c r="E422" s="75"/>
    </row>
    <row r="423" spans="1:5" ht="19.5" customHeight="1" x14ac:dyDescent="0.25">
      <c r="A423" s="75"/>
      <c r="B423" s="74"/>
      <c r="C423" s="75"/>
      <c r="D423" s="74"/>
      <c r="E423" s="75"/>
    </row>
    <row r="424" spans="1:5" ht="19.5" customHeight="1" x14ac:dyDescent="0.25">
      <c r="A424" s="75"/>
      <c r="B424" s="74"/>
      <c r="C424" s="75"/>
      <c r="D424" s="74"/>
      <c r="E424" s="75"/>
    </row>
    <row r="425" spans="1:5" ht="19.5" customHeight="1" x14ac:dyDescent="0.25">
      <c r="A425" s="75"/>
      <c r="B425" s="74"/>
      <c r="C425" s="75"/>
      <c r="D425" s="74"/>
      <c r="E425" s="75"/>
    </row>
    <row r="426" spans="1:5" ht="19.5" customHeight="1" x14ac:dyDescent="0.25">
      <c r="A426" s="75"/>
      <c r="B426" s="74"/>
      <c r="C426" s="75"/>
      <c r="D426" s="74"/>
      <c r="E426" s="75"/>
    </row>
    <row r="427" spans="1:5" ht="19.5" customHeight="1" x14ac:dyDescent="0.25">
      <c r="A427" s="75"/>
      <c r="B427" s="74"/>
      <c r="C427" s="75"/>
      <c r="D427" s="74"/>
      <c r="E427" s="75"/>
    </row>
    <row r="428" spans="1:5" ht="19.5" customHeight="1" x14ac:dyDescent="0.25">
      <c r="A428" s="75"/>
      <c r="B428" s="74"/>
      <c r="C428" s="75"/>
      <c r="D428" s="74"/>
      <c r="E428" s="75"/>
    </row>
    <row r="429" spans="1:5" ht="19.5" customHeight="1" x14ac:dyDescent="0.25">
      <c r="A429" s="75"/>
      <c r="B429" s="74"/>
      <c r="C429" s="75"/>
      <c r="D429" s="74"/>
      <c r="E429" s="75"/>
    </row>
    <row r="430" spans="1:5" ht="19.5" customHeight="1" x14ac:dyDescent="0.25">
      <c r="A430" s="75"/>
      <c r="B430" s="74"/>
      <c r="C430" s="75"/>
      <c r="D430" s="74"/>
      <c r="E430" s="75"/>
    </row>
    <row r="431" spans="1:5" ht="19.5" customHeight="1" x14ac:dyDescent="0.25">
      <c r="A431" s="75"/>
      <c r="B431" s="74"/>
      <c r="C431" s="75"/>
      <c r="D431" s="74"/>
      <c r="E431" s="75"/>
    </row>
    <row r="432" spans="1:5" ht="19.5" customHeight="1" x14ac:dyDescent="0.25">
      <c r="A432" s="75"/>
      <c r="B432" s="74"/>
      <c r="C432" s="75"/>
      <c r="D432" s="74"/>
      <c r="E432" s="75"/>
    </row>
    <row r="433" spans="1:5" ht="19.5" customHeight="1" x14ac:dyDescent="0.25">
      <c r="A433" s="75"/>
      <c r="B433" s="74"/>
      <c r="C433" s="75"/>
      <c r="D433" s="74"/>
      <c r="E433" s="75"/>
    </row>
    <row r="434" spans="1:5" ht="19.5" customHeight="1" x14ac:dyDescent="0.25">
      <c r="A434" s="75"/>
      <c r="B434" s="74"/>
      <c r="C434" s="75"/>
      <c r="D434" s="74"/>
      <c r="E434" s="75"/>
    </row>
    <row r="435" spans="1:5" ht="19.5" customHeight="1" x14ac:dyDescent="0.25">
      <c r="A435" s="75"/>
      <c r="B435" s="74"/>
      <c r="C435" s="75"/>
      <c r="D435" s="74"/>
      <c r="E435" s="75"/>
    </row>
    <row r="436" spans="1:5" ht="19.5" customHeight="1" x14ac:dyDescent="0.25">
      <c r="A436" s="75"/>
      <c r="B436" s="74"/>
      <c r="C436" s="75"/>
      <c r="D436" s="74"/>
      <c r="E436" s="75"/>
    </row>
    <row r="437" spans="1:5" ht="19.5" customHeight="1" x14ac:dyDescent="0.25">
      <c r="A437" s="75"/>
      <c r="B437" s="74"/>
      <c r="C437" s="75"/>
      <c r="D437" s="74"/>
      <c r="E437" s="75"/>
    </row>
    <row r="438" spans="1:5" ht="19.5" customHeight="1" x14ac:dyDescent="0.25">
      <c r="A438" s="75"/>
      <c r="B438" s="74"/>
      <c r="C438" s="75"/>
      <c r="D438" s="74"/>
      <c r="E438" s="75"/>
    </row>
    <row r="439" spans="1:5" ht="19.5" customHeight="1" x14ac:dyDescent="0.25">
      <c r="A439" s="75"/>
      <c r="B439" s="74"/>
      <c r="C439" s="75"/>
      <c r="D439" s="74"/>
      <c r="E439" s="75"/>
    </row>
    <row r="440" spans="1:5" ht="19.5" customHeight="1" x14ac:dyDescent="0.25">
      <c r="A440" s="75"/>
      <c r="B440" s="74"/>
      <c r="C440" s="75"/>
      <c r="D440" s="74"/>
      <c r="E440" s="75"/>
    </row>
    <row r="441" spans="1:5" ht="19.5" customHeight="1" x14ac:dyDescent="0.25">
      <c r="A441" s="75"/>
      <c r="B441" s="74"/>
      <c r="C441" s="75"/>
      <c r="D441" s="74"/>
      <c r="E441" s="75"/>
    </row>
    <row r="442" spans="1:5" ht="19.5" customHeight="1" x14ac:dyDescent="0.25">
      <c r="A442" s="75"/>
      <c r="B442" s="74"/>
      <c r="C442" s="75"/>
      <c r="D442" s="74"/>
      <c r="E442" s="75"/>
    </row>
    <row r="443" spans="1:5" ht="19.5" customHeight="1" x14ac:dyDescent="0.25">
      <c r="A443" s="75"/>
      <c r="B443" s="74"/>
      <c r="C443" s="75"/>
      <c r="D443" s="74"/>
      <c r="E443" s="75"/>
    </row>
    <row r="444" spans="1:5" ht="19.5" customHeight="1" x14ac:dyDescent="0.25">
      <c r="A444" s="75"/>
      <c r="B444" s="74"/>
      <c r="C444" s="75"/>
      <c r="D444" s="74"/>
      <c r="E444" s="75"/>
    </row>
    <row r="445" spans="1:5" ht="19.5" customHeight="1" x14ac:dyDescent="0.25">
      <c r="A445" s="75"/>
      <c r="B445" s="74"/>
      <c r="C445" s="75"/>
      <c r="D445" s="74"/>
      <c r="E445" s="75"/>
    </row>
    <row r="446" spans="1:5" ht="19.5" customHeight="1" x14ac:dyDescent="0.25">
      <c r="A446" s="75"/>
      <c r="B446" s="74"/>
      <c r="C446" s="75"/>
      <c r="D446" s="74"/>
      <c r="E446" s="75"/>
    </row>
    <row r="447" spans="1:5" ht="19.5" customHeight="1" x14ac:dyDescent="0.25">
      <c r="A447" s="75"/>
      <c r="B447" s="74"/>
      <c r="C447" s="75"/>
      <c r="D447" s="74"/>
      <c r="E447" s="75"/>
    </row>
    <row r="448" spans="1:5" ht="19.5" customHeight="1" x14ac:dyDescent="0.25">
      <c r="A448" s="75"/>
      <c r="B448" s="74"/>
      <c r="C448" s="75"/>
      <c r="D448" s="74"/>
      <c r="E448" s="75"/>
    </row>
    <row r="449" spans="1:5" ht="19.5" customHeight="1" x14ac:dyDescent="0.25">
      <c r="A449" s="75"/>
      <c r="B449" s="74"/>
      <c r="C449" s="75"/>
      <c r="D449" s="74"/>
      <c r="E449" s="75"/>
    </row>
    <row r="450" spans="1:5" ht="19.5" customHeight="1" x14ac:dyDescent="0.25">
      <c r="A450" s="75"/>
      <c r="B450" s="74"/>
      <c r="C450" s="75"/>
      <c r="D450" s="74"/>
      <c r="E450" s="75"/>
    </row>
    <row r="451" spans="1:5" ht="19.5" customHeight="1" x14ac:dyDescent="0.25">
      <c r="A451" s="75"/>
      <c r="B451" s="74"/>
      <c r="C451" s="75"/>
      <c r="D451" s="74"/>
      <c r="E451" s="75"/>
    </row>
    <row r="452" spans="1:5" ht="19.5" customHeight="1" x14ac:dyDescent="0.25">
      <c r="A452" s="75"/>
      <c r="B452" s="74"/>
      <c r="C452" s="75"/>
      <c r="D452" s="74"/>
      <c r="E452" s="75"/>
    </row>
    <row r="453" spans="1:5" ht="19.5" customHeight="1" x14ac:dyDescent="0.25">
      <c r="A453" s="75"/>
      <c r="B453" s="74"/>
      <c r="C453" s="75"/>
      <c r="D453" s="74"/>
      <c r="E453" s="75"/>
    </row>
    <row r="454" spans="1:5" ht="19.5" customHeight="1" x14ac:dyDescent="0.25">
      <c r="A454" s="75"/>
      <c r="B454" s="74"/>
      <c r="C454" s="75"/>
      <c r="D454" s="74"/>
      <c r="E454" s="75"/>
    </row>
    <row r="455" spans="1:5" ht="19.5" customHeight="1" x14ac:dyDescent="0.25">
      <c r="A455" s="75"/>
      <c r="B455" s="74"/>
      <c r="C455" s="75"/>
      <c r="D455" s="74"/>
      <c r="E455" s="75"/>
    </row>
    <row r="456" spans="1:5" ht="19.5" customHeight="1" x14ac:dyDescent="0.25">
      <c r="A456" s="75"/>
      <c r="B456" s="74"/>
      <c r="C456" s="75"/>
      <c r="D456" s="74"/>
      <c r="E456" s="75"/>
    </row>
    <row r="457" spans="1:5" ht="19.5" customHeight="1" x14ac:dyDescent="0.25">
      <c r="A457" s="75"/>
      <c r="B457" s="74"/>
      <c r="C457" s="75"/>
      <c r="D457" s="74"/>
      <c r="E457" s="75"/>
    </row>
    <row r="458" spans="1:5" ht="19.5" customHeight="1" x14ac:dyDescent="0.25">
      <c r="A458" s="75"/>
      <c r="B458" s="74"/>
      <c r="C458" s="75"/>
      <c r="D458" s="74"/>
      <c r="E458" s="75"/>
    </row>
    <row r="459" spans="1:5" ht="19.5" customHeight="1" x14ac:dyDescent="0.25">
      <c r="A459" s="75"/>
      <c r="B459" s="74"/>
      <c r="C459" s="75"/>
      <c r="D459" s="74"/>
      <c r="E459" s="75"/>
    </row>
    <row r="460" spans="1:5" ht="19.5" customHeight="1" x14ac:dyDescent="0.25">
      <c r="A460" s="75"/>
      <c r="B460" s="74"/>
      <c r="C460" s="75"/>
      <c r="D460" s="74"/>
      <c r="E460" s="75"/>
    </row>
    <row r="461" spans="1:5" ht="19.5" customHeight="1" x14ac:dyDescent="0.25">
      <c r="A461" s="75"/>
      <c r="B461" s="74"/>
      <c r="C461" s="75"/>
      <c r="D461" s="74"/>
      <c r="E461" s="75"/>
    </row>
    <row r="462" spans="1:5" ht="19.5" customHeight="1" x14ac:dyDescent="0.25">
      <c r="A462" s="75"/>
      <c r="B462" s="74"/>
      <c r="C462" s="75"/>
      <c r="D462" s="74"/>
      <c r="E462" s="75"/>
    </row>
    <row r="463" spans="1:5" ht="19.5" customHeight="1" x14ac:dyDescent="0.25">
      <c r="A463" s="75"/>
      <c r="B463" s="74"/>
      <c r="C463" s="75"/>
      <c r="D463" s="74"/>
      <c r="E463" s="75"/>
    </row>
    <row r="464" spans="1:5" ht="19.5" customHeight="1" x14ac:dyDescent="0.25">
      <c r="A464" s="75"/>
      <c r="B464" s="74"/>
      <c r="C464" s="75"/>
      <c r="D464" s="74"/>
      <c r="E464" s="75"/>
    </row>
    <row r="465" spans="1:5" ht="19.5" customHeight="1" x14ac:dyDescent="0.25">
      <c r="A465" s="75"/>
      <c r="B465" s="74"/>
      <c r="C465" s="75"/>
      <c r="D465" s="74"/>
      <c r="E465" s="75"/>
    </row>
    <row r="466" spans="1:5" ht="19.5" customHeight="1" x14ac:dyDescent="0.25">
      <c r="A466" s="75"/>
      <c r="B466" s="74"/>
      <c r="C466" s="75"/>
      <c r="D466" s="74"/>
      <c r="E466" s="75"/>
    </row>
    <row r="467" spans="1:5" ht="19.5" customHeight="1" x14ac:dyDescent="0.25">
      <c r="A467" s="75"/>
      <c r="B467" s="74"/>
      <c r="C467" s="75"/>
      <c r="D467" s="74"/>
      <c r="E467" s="75"/>
    </row>
    <row r="468" spans="1:5" ht="19.5" customHeight="1" x14ac:dyDescent="0.25">
      <c r="A468" s="75"/>
      <c r="B468" s="74"/>
      <c r="C468" s="75"/>
      <c r="D468" s="74"/>
      <c r="E468" s="75"/>
    </row>
    <row r="469" spans="1:5" ht="19.5" customHeight="1" x14ac:dyDescent="0.25">
      <c r="A469" s="75"/>
      <c r="B469" s="74"/>
      <c r="C469" s="75"/>
      <c r="D469" s="74"/>
      <c r="E469" s="75"/>
    </row>
    <row r="470" spans="1:5" ht="19.5" customHeight="1" x14ac:dyDescent="0.25">
      <c r="A470" s="75"/>
      <c r="B470" s="74"/>
      <c r="C470" s="75"/>
      <c r="D470" s="74"/>
      <c r="E470" s="75"/>
    </row>
    <row r="471" spans="1:5" ht="19.5" customHeight="1" x14ac:dyDescent="0.25">
      <c r="A471" s="75"/>
      <c r="B471" s="74"/>
      <c r="C471" s="75"/>
      <c r="D471" s="74"/>
      <c r="E471" s="75"/>
    </row>
    <row r="472" spans="1:5" ht="19.5" customHeight="1" x14ac:dyDescent="0.25">
      <c r="A472" s="75"/>
      <c r="B472" s="74"/>
      <c r="C472" s="75"/>
      <c r="D472" s="74"/>
      <c r="E472" s="75"/>
    </row>
    <row r="473" spans="1:5" ht="19.5" customHeight="1" x14ac:dyDescent="0.25">
      <c r="A473" s="75"/>
      <c r="B473" s="74"/>
      <c r="C473" s="75"/>
      <c r="D473" s="74"/>
      <c r="E473" s="75"/>
    </row>
    <row r="474" spans="1:5" ht="19.5" customHeight="1" x14ac:dyDescent="0.25">
      <c r="A474" s="75"/>
      <c r="B474" s="74"/>
      <c r="C474" s="75"/>
      <c r="D474" s="74"/>
      <c r="E474" s="75"/>
    </row>
    <row r="475" spans="1:5" ht="19.5" customHeight="1" x14ac:dyDescent="0.25">
      <c r="A475" s="75"/>
      <c r="B475" s="74"/>
      <c r="C475" s="75"/>
      <c r="D475" s="74"/>
      <c r="E475" s="75"/>
    </row>
    <row r="476" spans="1:5" ht="19.5" customHeight="1" x14ac:dyDescent="0.25">
      <c r="A476" s="75"/>
      <c r="B476" s="74"/>
      <c r="C476" s="75"/>
      <c r="D476" s="74"/>
      <c r="E476" s="75"/>
    </row>
    <row r="477" spans="1:5" ht="19.5" customHeight="1" x14ac:dyDescent="0.25">
      <c r="A477" s="75"/>
      <c r="B477" s="74"/>
      <c r="C477" s="75"/>
      <c r="D477" s="74"/>
      <c r="E477" s="75"/>
    </row>
    <row r="478" spans="1:5" ht="19.5" customHeight="1" x14ac:dyDescent="0.25">
      <c r="A478" s="75"/>
      <c r="B478" s="74"/>
      <c r="C478" s="75"/>
      <c r="D478" s="74"/>
      <c r="E478" s="75"/>
    </row>
    <row r="479" spans="1:5" ht="19.5" customHeight="1" x14ac:dyDescent="0.25">
      <c r="A479" s="75"/>
      <c r="B479" s="74"/>
      <c r="C479" s="75"/>
      <c r="D479" s="74"/>
      <c r="E479" s="75"/>
    </row>
    <row r="480" spans="1:5" ht="19.5" customHeight="1" x14ac:dyDescent="0.25">
      <c r="A480" s="75"/>
      <c r="B480" s="74"/>
      <c r="C480" s="75"/>
      <c r="D480" s="74"/>
      <c r="E480" s="75"/>
    </row>
    <row r="481" spans="1:5" ht="19.5" customHeight="1" x14ac:dyDescent="0.25">
      <c r="A481" s="75"/>
      <c r="B481" s="74"/>
      <c r="C481" s="75"/>
      <c r="D481" s="74"/>
      <c r="E481" s="75"/>
    </row>
    <row r="482" spans="1:5" ht="19.5" customHeight="1" x14ac:dyDescent="0.25">
      <c r="A482" s="75"/>
      <c r="B482" s="74"/>
      <c r="C482" s="75"/>
      <c r="D482" s="74"/>
      <c r="E482" s="75"/>
    </row>
    <row r="483" spans="1:5" ht="19.5" customHeight="1" x14ac:dyDescent="0.25">
      <c r="A483" s="75"/>
      <c r="B483" s="74"/>
      <c r="C483" s="75"/>
      <c r="D483" s="74"/>
      <c r="E483" s="75"/>
    </row>
    <row r="484" spans="1:5" ht="19.5" customHeight="1" x14ac:dyDescent="0.25">
      <c r="A484" s="75"/>
      <c r="B484" s="74"/>
      <c r="C484" s="75"/>
      <c r="D484" s="74"/>
      <c r="E484" s="75"/>
    </row>
    <row r="485" spans="1:5" ht="19.5" customHeight="1" x14ac:dyDescent="0.25">
      <c r="A485" s="75"/>
      <c r="B485" s="74"/>
      <c r="C485" s="75"/>
      <c r="D485" s="74"/>
      <c r="E485" s="75"/>
    </row>
    <row r="486" spans="1:5" ht="19.5" customHeight="1" x14ac:dyDescent="0.25">
      <c r="A486" s="75"/>
      <c r="B486" s="74"/>
      <c r="C486" s="75"/>
      <c r="D486" s="74"/>
      <c r="E486" s="75"/>
    </row>
    <row r="487" spans="1:5" ht="19.5" customHeight="1" x14ac:dyDescent="0.25">
      <c r="A487" s="75"/>
      <c r="B487" s="74"/>
      <c r="C487" s="75"/>
      <c r="D487" s="74"/>
      <c r="E487" s="75"/>
    </row>
    <row r="488" spans="1:5" ht="19.5" customHeight="1" x14ac:dyDescent="0.25">
      <c r="A488" s="75"/>
      <c r="B488" s="74"/>
      <c r="C488" s="75"/>
      <c r="D488" s="74"/>
      <c r="E488" s="75"/>
    </row>
    <row r="489" spans="1:5" ht="19.5" customHeight="1" x14ac:dyDescent="0.25">
      <c r="A489" s="75"/>
      <c r="B489" s="74"/>
      <c r="C489" s="75"/>
      <c r="D489" s="74"/>
      <c r="E489" s="75"/>
    </row>
    <row r="490" spans="1:5" ht="19.5" customHeight="1" x14ac:dyDescent="0.25">
      <c r="A490" s="75"/>
      <c r="B490" s="74"/>
      <c r="C490" s="75"/>
      <c r="D490" s="74"/>
      <c r="E490" s="75"/>
    </row>
    <row r="491" spans="1:5" ht="19.5" customHeight="1" x14ac:dyDescent="0.25">
      <c r="A491" s="75"/>
      <c r="B491" s="74"/>
      <c r="C491" s="75"/>
      <c r="D491" s="74"/>
      <c r="E491" s="75"/>
    </row>
    <row r="492" spans="1:5" ht="19.5" customHeight="1" x14ac:dyDescent="0.25">
      <c r="A492" s="75"/>
      <c r="B492" s="74"/>
      <c r="C492" s="75"/>
      <c r="D492" s="74"/>
      <c r="E492" s="75"/>
    </row>
    <row r="493" spans="1:5" ht="19.5" customHeight="1" x14ac:dyDescent="0.25">
      <c r="A493" s="75"/>
      <c r="B493" s="74"/>
      <c r="C493" s="75"/>
      <c r="D493" s="74"/>
      <c r="E493" s="75"/>
    </row>
    <row r="494" spans="1:5" ht="19.5" customHeight="1" x14ac:dyDescent="0.25">
      <c r="A494" s="75"/>
      <c r="B494" s="74"/>
      <c r="C494" s="75"/>
      <c r="D494" s="74"/>
      <c r="E494" s="75"/>
    </row>
    <row r="495" spans="1:5" ht="19.5" customHeight="1" x14ac:dyDescent="0.25">
      <c r="A495" s="75"/>
      <c r="B495" s="74"/>
      <c r="C495" s="75"/>
      <c r="D495" s="74"/>
      <c r="E495" s="75"/>
    </row>
    <row r="496" spans="1:5" ht="19.5" customHeight="1" x14ac:dyDescent="0.25">
      <c r="A496" s="75"/>
      <c r="B496" s="74"/>
      <c r="C496" s="75"/>
      <c r="D496" s="74"/>
      <c r="E496" s="75"/>
    </row>
    <row r="497" spans="1:5" ht="19.5" customHeight="1" x14ac:dyDescent="0.25">
      <c r="A497" s="75"/>
      <c r="B497" s="74"/>
      <c r="C497" s="75"/>
      <c r="D497" s="74"/>
      <c r="E497" s="75"/>
    </row>
    <row r="498" spans="1:5" ht="19.5" customHeight="1" x14ac:dyDescent="0.25">
      <c r="A498" s="75"/>
      <c r="B498" s="74"/>
      <c r="C498" s="75"/>
      <c r="D498" s="74"/>
      <c r="E498" s="75"/>
    </row>
    <row r="499" spans="1:5" ht="19.5" customHeight="1" x14ac:dyDescent="0.25">
      <c r="A499" s="75"/>
      <c r="B499" s="74"/>
      <c r="C499" s="75"/>
      <c r="D499" s="74"/>
      <c r="E499" s="75"/>
    </row>
    <row r="500" spans="1:5" ht="19.5" customHeight="1" x14ac:dyDescent="0.25">
      <c r="A500" s="75"/>
      <c r="B500" s="74"/>
      <c r="C500" s="75"/>
      <c r="D500" s="74"/>
      <c r="E500" s="75"/>
    </row>
    <row r="501" spans="1:5" ht="19.5" customHeight="1" x14ac:dyDescent="0.25">
      <c r="A501" s="75"/>
      <c r="B501" s="74"/>
      <c r="C501" s="75"/>
      <c r="D501" s="74"/>
      <c r="E501" s="75"/>
    </row>
    <row r="502" spans="1:5" ht="19.5" customHeight="1" x14ac:dyDescent="0.25">
      <c r="A502" s="75"/>
      <c r="B502" s="74"/>
      <c r="C502" s="75"/>
      <c r="D502" s="74"/>
      <c r="E502" s="75"/>
    </row>
    <row r="503" spans="1:5" ht="19.5" customHeight="1" x14ac:dyDescent="0.25">
      <c r="A503" s="75"/>
      <c r="B503" s="74"/>
      <c r="C503" s="75"/>
      <c r="D503" s="74"/>
      <c r="E503" s="75"/>
    </row>
    <row r="504" spans="1:5" ht="19.5" customHeight="1" x14ac:dyDescent="0.25">
      <c r="A504" s="75"/>
      <c r="B504" s="74"/>
      <c r="C504" s="75"/>
      <c r="D504" s="74"/>
      <c r="E504" s="75"/>
    </row>
    <row r="505" spans="1:5" ht="19.5" customHeight="1" x14ac:dyDescent="0.25">
      <c r="A505" s="75"/>
      <c r="B505" s="74"/>
      <c r="C505" s="75"/>
      <c r="D505" s="74"/>
      <c r="E505" s="75"/>
    </row>
    <row r="506" spans="1:5" ht="19.5" customHeight="1" x14ac:dyDescent="0.25">
      <c r="A506" s="75"/>
      <c r="B506" s="74"/>
      <c r="C506" s="75"/>
      <c r="D506" s="74"/>
      <c r="E506" s="75"/>
    </row>
    <row r="507" spans="1:5" ht="19.5" customHeight="1" x14ac:dyDescent="0.25">
      <c r="A507" s="75"/>
      <c r="B507" s="74"/>
      <c r="C507" s="75"/>
      <c r="D507" s="74"/>
      <c r="E507" s="75"/>
    </row>
    <row r="508" spans="1:5" ht="19.5" customHeight="1" x14ac:dyDescent="0.25">
      <c r="A508" s="75"/>
      <c r="B508" s="74"/>
      <c r="C508" s="75"/>
      <c r="D508" s="74"/>
      <c r="E508" s="75"/>
    </row>
    <row r="509" spans="1:5" ht="19.5" customHeight="1" x14ac:dyDescent="0.25">
      <c r="A509" s="75"/>
      <c r="B509" s="74"/>
      <c r="C509" s="75"/>
      <c r="D509" s="74"/>
      <c r="E509" s="75"/>
    </row>
    <row r="510" spans="1:5" ht="19.5" customHeight="1" x14ac:dyDescent="0.25">
      <c r="A510" s="75"/>
      <c r="B510" s="74"/>
      <c r="C510" s="75"/>
      <c r="D510" s="74"/>
      <c r="E510" s="75"/>
    </row>
    <row r="511" spans="1:5" ht="19.5" customHeight="1" x14ac:dyDescent="0.25">
      <c r="A511" s="75"/>
      <c r="B511" s="74"/>
      <c r="C511" s="75"/>
      <c r="D511" s="74"/>
      <c r="E511" s="75"/>
    </row>
    <row r="512" spans="1:5" ht="19.5" customHeight="1" x14ac:dyDescent="0.25">
      <c r="A512" s="75"/>
      <c r="B512" s="74"/>
      <c r="C512" s="75"/>
      <c r="D512" s="74"/>
      <c r="E512" s="75"/>
    </row>
    <row r="513" spans="1:5" ht="19.5" customHeight="1" x14ac:dyDescent="0.25">
      <c r="A513" s="75"/>
      <c r="B513" s="74"/>
      <c r="C513" s="75"/>
      <c r="D513" s="74"/>
      <c r="E513" s="75"/>
    </row>
    <row r="514" spans="1:5" ht="19.5" customHeight="1" x14ac:dyDescent="0.25">
      <c r="A514" s="75"/>
      <c r="B514" s="74"/>
      <c r="C514" s="75"/>
      <c r="D514" s="74"/>
      <c r="E514" s="75"/>
    </row>
    <row r="515" spans="1:5" ht="19.5" customHeight="1" x14ac:dyDescent="0.25">
      <c r="A515" s="75"/>
      <c r="B515" s="74"/>
      <c r="C515" s="75"/>
      <c r="D515" s="74"/>
      <c r="E515" s="75"/>
    </row>
    <row r="516" spans="1:5" ht="19.5" customHeight="1" x14ac:dyDescent="0.25">
      <c r="A516" s="75"/>
      <c r="B516" s="74"/>
      <c r="C516" s="75"/>
      <c r="D516" s="74"/>
      <c r="E516" s="75"/>
    </row>
    <row r="517" spans="1:5" ht="19.5" customHeight="1" x14ac:dyDescent="0.25">
      <c r="A517" s="75"/>
      <c r="B517" s="74"/>
      <c r="C517" s="75"/>
      <c r="D517" s="74"/>
      <c r="E517" s="75"/>
    </row>
    <row r="518" spans="1:5" ht="19.5" customHeight="1" x14ac:dyDescent="0.25">
      <c r="A518" s="75"/>
      <c r="B518" s="74"/>
      <c r="C518" s="75"/>
      <c r="D518" s="74"/>
      <c r="E518" s="75"/>
    </row>
    <row r="519" spans="1:5" ht="19.5" customHeight="1" x14ac:dyDescent="0.25">
      <c r="A519" s="75"/>
      <c r="B519" s="74"/>
      <c r="C519" s="75"/>
      <c r="D519" s="74"/>
      <c r="E519" s="75"/>
    </row>
    <row r="520" spans="1:5" ht="19.5" customHeight="1" x14ac:dyDescent="0.25">
      <c r="A520" s="75"/>
      <c r="B520" s="74"/>
      <c r="C520" s="75"/>
      <c r="D520" s="74"/>
      <c r="E520" s="75"/>
    </row>
    <row r="521" spans="1:5" ht="19.5" customHeight="1" x14ac:dyDescent="0.25">
      <c r="A521" s="75"/>
      <c r="B521" s="74"/>
      <c r="C521" s="75"/>
      <c r="D521" s="74"/>
      <c r="E521" s="75"/>
    </row>
    <row r="522" spans="1:5" ht="19.5" customHeight="1" x14ac:dyDescent="0.25">
      <c r="A522" s="75"/>
      <c r="B522" s="74"/>
      <c r="C522" s="75"/>
      <c r="D522" s="74"/>
      <c r="E522" s="75"/>
    </row>
    <row r="523" spans="1:5" ht="19.5" customHeight="1" x14ac:dyDescent="0.25">
      <c r="A523" s="75"/>
      <c r="B523" s="74"/>
      <c r="C523" s="75"/>
      <c r="D523" s="74"/>
      <c r="E523" s="75"/>
    </row>
    <row r="524" spans="1:5" ht="19.5" customHeight="1" x14ac:dyDescent="0.25">
      <c r="A524" s="75"/>
      <c r="B524" s="74"/>
      <c r="C524" s="75"/>
      <c r="D524" s="74"/>
      <c r="E524" s="75"/>
    </row>
    <row r="525" spans="1:5" ht="19.5" customHeight="1" x14ac:dyDescent="0.25">
      <c r="A525" s="75"/>
      <c r="B525" s="74"/>
      <c r="C525" s="75"/>
      <c r="D525" s="74"/>
      <c r="E525" s="75"/>
    </row>
    <row r="526" spans="1:5" ht="19.5" customHeight="1" x14ac:dyDescent="0.25">
      <c r="A526" s="75"/>
      <c r="B526" s="74"/>
      <c r="C526" s="75"/>
      <c r="D526" s="74"/>
      <c r="E526" s="75"/>
    </row>
    <row r="527" spans="1:5" ht="19.5" customHeight="1" x14ac:dyDescent="0.25">
      <c r="A527" s="75"/>
      <c r="B527" s="74"/>
      <c r="C527" s="75"/>
      <c r="D527" s="74"/>
      <c r="E527" s="75"/>
    </row>
    <row r="528" spans="1:5" ht="19.5" customHeight="1" x14ac:dyDescent="0.25">
      <c r="A528" s="75"/>
      <c r="B528" s="74"/>
      <c r="C528" s="75"/>
      <c r="D528" s="74"/>
      <c r="E528" s="75"/>
    </row>
    <row r="529" spans="1:5" ht="19.5" customHeight="1" x14ac:dyDescent="0.25">
      <c r="A529" s="75"/>
      <c r="B529" s="74"/>
      <c r="C529" s="75"/>
      <c r="D529" s="74"/>
      <c r="E529" s="75"/>
    </row>
    <row r="530" spans="1:5" ht="19.5" customHeight="1" x14ac:dyDescent="0.25">
      <c r="A530" s="75"/>
      <c r="B530" s="74"/>
      <c r="C530" s="75"/>
      <c r="D530" s="74"/>
      <c r="E530" s="75"/>
    </row>
    <row r="531" spans="1:5" ht="19.5" customHeight="1" x14ac:dyDescent="0.25">
      <c r="A531" s="75"/>
      <c r="B531" s="74"/>
      <c r="C531" s="75"/>
      <c r="D531" s="74"/>
      <c r="E531" s="75"/>
    </row>
    <row r="532" spans="1:5" ht="19.5" customHeight="1" x14ac:dyDescent="0.25">
      <c r="A532" s="75"/>
      <c r="B532" s="74"/>
      <c r="C532" s="75"/>
      <c r="D532" s="74"/>
      <c r="E532" s="75"/>
    </row>
    <row r="533" spans="1:5" ht="19.5" customHeight="1" x14ac:dyDescent="0.25">
      <c r="A533" s="75"/>
      <c r="B533" s="74"/>
      <c r="C533" s="75"/>
      <c r="D533" s="74"/>
      <c r="E533" s="75"/>
    </row>
    <row r="534" spans="1:5" ht="19.5" customHeight="1" x14ac:dyDescent="0.25">
      <c r="A534" s="75"/>
      <c r="B534" s="74"/>
      <c r="C534" s="75"/>
      <c r="D534" s="74"/>
      <c r="E534" s="75"/>
    </row>
    <row r="535" spans="1:5" ht="19.5" customHeight="1" x14ac:dyDescent="0.25">
      <c r="A535" s="75"/>
      <c r="B535" s="74"/>
      <c r="C535" s="75"/>
      <c r="D535" s="74"/>
      <c r="E535" s="75"/>
    </row>
    <row r="536" spans="1:5" ht="19.5" customHeight="1" x14ac:dyDescent="0.25">
      <c r="A536" s="75"/>
      <c r="B536" s="74"/>
      <c r="C536" s="75"/>
      <c r="D536" s="74"/>
      <c r="E536" s="75"/>
    </row>
    <row r="537" spans="1:5" ht="19.5" customHeight="1" x14ac:dyDescent="0.25">
      <c r="A537" s="75"/>
      <c r="B537" s="74"/>
      <c r="C537" s="75"/>
      <c r="D537" s="74"/>
      <c r="E537" s="75"/>
    </row>
    <row r="538" spans="1:5" ht="19.5" customHeight="1" x14ac:dyDescent="0.25">
      <c r="A538" s="75"/>
      <c r="B538" s="74"/>
      <c r="C538" s="75"/>
      <c r="D538" s="74"/>
      <c r="E538" s="75"/>
    </row>
    <row r="539" spans="1:5" ht="19.5" customHeight="1" x14ac:dyDescent="0.25">
      <c r="A539" s="75"/>
      <c r="B539" s="74"/>
      <c r="C539" s="75"/>
      <c r="D539" s="74"/>
      <c r="E539" s="75"/>
    </row>
    <row r="540" spans="1:5" ht="19.5" customHeight="1" x14ac:dyDescent="0.25">
      <c r="A540" s="75"/>
      <c r="B540" s="74"/>
      <c r="C540" s="75"/>
      <c r="D540" s="74"/>
      <c r="E540" s="75"/>
    </row>
    <row r="541" spans="1:5" ht="19.5" customHeight="1" x14ac:dyDescent="0.25">
      <c r="A541" s="75"/>
      <c r="B541" s="74"/>
      <c r="C541" s="75"/>
      <c r="D541" s="74"/>
      <c r="E541" s="75"/>
    </row>
    <row r="542" spans="1:5" ht="19.5" customHeight="1" x14ac:dyDescent="0.25">
      <c r="A542" s="75"/>
      <c r="B542" s="74"/>
      <c r="C542" s="75"/>
      <c r="D542" s="74"/>
      <c r="E542" s="75"/>
    </row>
    <row r="543" spans="1:5" ht="19.5" customHeight="1" x14ac:dyDescent="0.25">
      <c r="A543" s="75"/>
      <c r="B543" s="74"/>
      <c r="C543" s="75"/>
      <c r="D543" s="74"/>
      <c r="E543" s="75"/>
    </row>
    <row r="544" spans="1:5" ht="19.5" customHeight="1" x14ac:dyDescent="0.25">
      <c r="A544" s="75"/>
      <c r="B544" s="74"/>
      <c r="C544" s="75"/>
      <c r="D544" s="74"/>
      <c r="E544" s="75"/>
    </row>
    <row r="545" spans="1:5" ht="19.5" customHeight="1" x14ac:dyDescent="0.25">
      <c r="A545" s="75"/>
      <c r="B545" s="74"/>
      <c r="C545" s="75"/>
      <c r="D545" s="74"/>
      <c r="E545" s="75"/>
    </row>
    <row r="546" spans="1:5" ht="19.5" customHeight="1" x14ac:dyDescent="0.25">
      <c r="A546" s="75"/>
      <c r="B546" s="74"/>
      <c r="C546" s="75"/>
      <c r="D546" s="74"/>
      <c r="E546" s="75"/>
    </row>
    <row r="547" spans="1:5" ht="19.5" customHeight="1" x14ac:dyDescent="0.25">
      <c r="A547" s="75"/>
      <c r="B547" s="74"/>
      <c r="C547" s="75"/>
      <c r="D547" s="74"/>
      <c r="E547" s="75"/>
    </row>
    <row r="548" spans="1:5" ht="19.5" customHeight="1" x14ac:dyDescent="0.25">
      <c r="A548" s="75"/>
      <c r="B548" s="74"/>
      <c r="C548" s="75"/>
      <c r="D548" s="74"/>
      <c r="E548" s="75"/>
    </row>
    <row r="549" spans="1:5" ht="19.5" customHeight="1" x14ac:dyDescent="0.25">
      <c r="A549" s="75"/>
      <c r="B549" s="74"/>
      <c r="C549" s="75"/>
      <c r="D549" s="74"/>
      <c r="E549" s="75"/>
    </row>
    <row r="550" spans="1:5" ht="19.5" customHeight="1" x14ac:dyDescent="0.25">
      <c r="A550" s="75"/>
      <c r="B550" s="74"/>
      <c r="C550" s="75"/>
      <c r="D550" s="74"/>
      <c r="E550" s="75"/>
    </row>
    <row r="551" spans="1:5" ht="19.5" customHeight="1" x14ac:dyDescent="0.25">
      <c r="A551" s="75"/>
      <c r="B551" s="74"/>
      <c r="C551" s="75"/>
      <c r="D551" s="74"/>
      <c r="E551" s="75"/>
    </row>
    <row r="552" spans="1:5" ht="19.5" customHeight="1" x14ac:dyDescent="0.25">
      <c r="A552" s="75"/>
      <c r="B552" s="74"/>
      <c r="C552" s="75"/>
      <c r="D552" s="74"/>
      <c r="E552" s="75"/>
    </row>
    <row r="553" spans="1:5" ht="19.5" customHeight="1" x14ac:dyDescent="0.25">
      <c r="A553" s="75"/>
      <c r="B553" s="74"/>
      <c r="C553" s="75"/>
      <c r="D553" s="74"/>
      <c r="E553" s="75"/>
    </row>
    <row r="554" spans="1:5" ht="19.5" customHeight="1" x14ac:dyDescent="0.25">
      <c r="A554" s="75"/>
      <c r="B554" s="74"/>
      <c r="C554" s="75"/>
      <c r="D554" s="74"/>
      <c r="E554" s="75"/>
    </row>
    <row r="555" spans="1:5" ht="19.5" customHeight="1" x14ac:dyDescent="0.25">
      <c r="A555" s="75"/>
      <c r="B555" s="74"/>
      <c r="C555" s="75"/>
      <c r="D555" s="74"/>
      <c r="E555" s="75"/>
    </row>
    <row r="556" spans="1:5" ht="19.5" customHeight="1" x14ac:dyDescent="0.25">
      <c r="A556" s="75"/>
      <c r="B556" s="74"/>
      <c r="C556" s="75"/>
      <c r="D556" s="74"/>
      <c r="E556" s="75"/>
    </row>
    <row r="557" spans="1:5" ht="19.5" customHeight="1" x14ac:dyDescent="0.25">
      <c r="A557" s="75"/>
      <c r="B557" s="74"/>
      <c r="C557" s="75"/>
      <c r="D557" s="74"/>
      <c r="E557" s="75"/>
    </row>
    <row r="558" spans="1:5" ht="19.5" customHeight="1" x14ac:dyDescent="0.25">
      <c r="A558" s="75"/>
      <c r="B558" s="74"/>
      <c r="C558" s="75"/>
      <c r="D558" s="74"/>
      <c r="E558" s="75"/>
    </row>
    <row r="559" spans="1:5" ht="19.5" customHeight="1" x14ac:dyDescent="0.25">
      <c r="A559" s="75"/>
      <c r="B559" s="74"/>
      <c r="C559" s="75"/>
      <c r="D559" s="74"/>
      <c r="E559" s="75"/>
    </row>
    <row r="560" spans="1:5" ht="19.5" customHeight="1" x14ac:dyDescent="0.25">
      <c r="A560" s="75"/>
      <c r="B560" s="74"/>
      <c r="C560" s="75"/>
      <c r="D560" s="74"/>
      <c r="E560" s="75"/>
    </row>
    <row r="561" spans="1:5" ht="19.5" customHeight="1" x14ac:dyDescent="0.25">
      <c r="A561" s="75"/>
      <c r="B561" s="74"/>
      <c r="C561" s="75"/>
      <c r="D561" s="74"/>
      <c r="E561" s="75"/>
    </row>
    <row r="562" spans="1:5" ht="19.5" customHeight="1" x14ac:dyDescent="0.25">
      <c r="A562" s="75"/>
      <c r="B562" s="74"/>
      <c r="C562" s="75"/>
      <c r="D562" s="74"/>
      <c r="E562" s="75"/>
    </row>
    <row r="563" spans="1:5" ht="19.5" customHeight="1" x14ac:dyDescent="0.25">
      <c r="A563" s="75"/>
      <c r="B563" s="74"/>
      <c r="C563" s="75"/>
      <c r="D563" s="74"/>
      <c r="E563" s="75"/>
    </row>
    <row r="564" spans="1:5" ht="19.5" customHeight="1" x14ac:dyDescent="0.25">
      <c r="A564" s="75"/>
      <c r="B564" s="74"/>
      <c r="C564" s="75"/>
      <c r="D564" s="74"/>
      <c r="E564" s="75"/>
    </row>
    <row r="565" spans="1:5" ht="19.5" customHeight="1" x14ac:dyDescent="0.25">
      <c r="A565" s="75"/>
      <c r="B565" s="74"/>
      <c r="C565" s="75"/>
      <c r="D565" s="74"/>
      <c r="E565" s="75"/>
    </row>
    <row r="566" spans="1:5" ht="19.5" customHeight="1" x14ac:dyDescent="0.25">
      <c r="A566" s="75"/>
      <c r="B566" s="74"/>
      <c r="C566" s="75"/>
      <c r="D566" s="74"/>
      <c r="E566" s="75"/>
    </row>
    <row r="567" spans="1:5" ht="19.5" customHeight="1" x14ac:dyDescent="0.25">
      <c r="A567" s="75"/>
      <c r="B567" s="74"/>
      <c r="C567" s="75"/>
      <c r="D567" s="74"/>
      <c r="E567" s="75"/>
    </row>
    <row r="568" spans="1:5" ht="19.5" customHeight="1" x14ac:dyDescent="0.25">
      <c r="A568" s="75"/>
      <c r="B568" s="74"/>
      <c r="C568" s="75"/>
      <c r="D568" s="74"/>
      <c r="E568" s="75"/>
    </row>
    <row r="569" spans="1:5" ht="19.5" customHeight="1" x14ac:dyDescent="0.25">
      <c r="A569" s="75"/>
      <c r="B569" s="74"/>
      <c r="C569" s="75"/>
      <c r="D569" s="74"/>
      <c r="E569" s="75"/>
    </row>
    <row r="570" spans="1:5" ht="19.5" customHeight="1" x14ac:dyDescent="0.25">
      <c r="A570" s="75"/>
      <c r="B570" s="74"/>
      <c r="C570" s="75"/>
      <c r="D570" s="74"/>
      <c r="E570" s="75"/>
    </row>
    <row r="571" spans="1:5" ht="19.5" customHeight="1" x14ac:dyDescent="0.25">
      <c r="A571" s="75"/>
      <c r="B571" s="74"/>
      <c r="C571" s="75"/>
      <c r="D571" s="74"/>
      <c r="E571" s="75"/>
    </row>
    <row r="572" spans="1:5" ht="19.5" customHeight="1" x14ac:dyDescent="0.25">
      <c r="A572" s="75"/>
      <c r="B572" s="74"/>
      <c r="C572" s="75"/>
      <c r="D572" s="74"/>
      <c r="E572" s="75"/>
    </row>
    <row r="573" spans="1:5" ht="19.5" customHeight="1" x14ac:dyDescent="0.25">
      <c r="A573" s="75"/>
      <c r="B573" s="74"/>
      <c r="C573" s="75"/>
      <c r="D573" s="74"/>
      <c r="E573" s="75"/>
    </row>
    <row r="574" spans="1:5" ht="19.5" customHeight="1" x14ac:dyDescent="0.25">
      <c r="A574" s="75"/>
      <c r="B574" s="74"/>
      <c r="C574" s="75"/>
      <c r="D574" s="74"/>
      <c r="E574" s="75"/>
    </row>
    <row r="575" spans="1:5" ht="19.5" customHeight="1" x14ac:dyDescent="0.25">
      <c r="A575" s="75"/>
      <c r="B575" s="74"/>
      <c r="C575" s="75"/>
      <c r="D575" s="74"/>
      <c r="E575" s="75"/>
    </row>
    <row r="576" spans="1:5" ht="19.5" customHeight="1" x14ac:dyDescent="0.25">
      <c r="A576" s="75"/>
      <c r="B576" s="74"/>
      <c r="C576" s="75"/>
      <c r="D576" s="74"/>
      <c r="E576" s="75"/>
    </row>
    <row r="577" spans="1:5" ht="19.5" customHeight="1" x14ac:dyDescent="0.25">
      <c r="A577" s="75"/>
      <c r="B577" s="74"/>
      <c r="C577" s="75"/>
      <c r="D577" s="74"/>
      <c r="E577" s="75"/>
    </row>
    <row r="578" spans="1:5" ht="19.5" customHeight="1" x14ac:dyDescent="0.25">
      <c r="A578" s="75"/>
      <c r="B578" s="74"/>
      <c r="C578" s="75"/>
      <c r="D578" s="74"/>
      <c r="E578" s="75"/>
    </row>
    <row r="579" spans="1:5" ht="19.5" customHeight="1" x14ac:dyDescent="0.25">
      <c r="A579" s="75"/>
      <c r="B579" s="74"/>
      <c r="C579" s="75"/>
      <c r="D579" s="74"/>
      <c r="E579" s="75"/>
    </row>
    <row r="580" spans="1:5" ht="19.5" customHeight="1" x14ac:dyDescent="0.25">
      <c r="A580" s="75"/>
      <c r="B580" s="74"/>
      <c r="C580" s="75"/>
      <c r="D580" s="74"/>
      <c r="E580" s="75"/>
    </row>
    <row r="581" spans="1:5" ht="19.5" customHeight="1" x14ac:dyDescent="0.25">
      <c r="A581" s="75"/>
      <c r="B581" s="74"/>
      <c r="C581" s="75"/>
      <c r="D581" s="74"/>
      <c r="E581" s="75"/>
    </row>
    <row r="582" spans="1:5" ht="19.5" customHeight="1" x14ac:dyDescent="0.25">
      <c r="A582" s="75"/>
      <c r="B582" s="74"/>
      <c r="C582" s="75"/>
      <c r="D582" s="74"/>
      <c r="E582" s="75"/>
    </row>
    <row r="583" spans="1:5" ht="19.5" customHeight="1" x14ac:dyDescent="0.25">
      <c r="A583" s="75"/>
      <c r="B583" s="74"/>
      <c r="C583" s="75"/>
      <c r="D583" s="74"/>
      <c r="E583" s="75"/>
    </row>
    <row r="584" spans="1:5" ht="19.5" customHeight="1" x14ac:dyDescent="0.25">
      <c r="A584" s="75"/>
      <c r="B584" s="74"/>
      <c r="C584" s="75"/>
      <c r="D584" s="74"/>
      <c r="E584" s="75"/>
    </row>
    <row r="585" spans="1:5" ht="19.5" customHeight="1" x14ac:dyDescent="0.25">
      <c r="A585" s="75"/>
      <c r="B585" s="74"/>
      <c r="C585" s="75"/>
      <c r="D585" s="74"/>
      <c r="E585" s="75"/>
    </row>
    <row r="586" spans="1:5" ht="19.5" customHeight="1" x14ac:dyDescent="0.25">
      <c r="A586" s="75"/>
      <c r="B586" s="74"/>
      <c r="C586" s="75"/>
      <c r="D586" s="74"/>
      <c r="E586" s="75"/>
    </row>
    <row r="587" spans="1:5" ht="19.5" customHeight="1" x14ac:dyDescent="0.25">
      <c r="A587" s="75"/>
      <c r="B587" s="74"/>
      <c r="C587" s="75"/>
      <c r="D587" s="74"/>
      <c r="E587" s="75"/>
    </row>
    <row r="588" spans="1:5" ht="19.5" customHeight="1" x14ac:dyDescent="0.25">
      <c r="A588" s="75"/>
      <c r="B588" s="74"/>
      <c r="C588" s="75"/>
      <c r="D588" s="74"/>
      <c r="E588" s="75"/>
    </row>
    <row r="589" spans="1:5" ht="19.5" customHeight="1" x14ac:dyDescent="0.25">
      <c r="A589" s="75"/>
      <c r="B589" s="74"/>
      <c r="C589" s="75"/>
      <c r="D589" s="74"/>
      <c r="E589" s="75"/>
    </row>
    <row r="590" spans="1:5" ht="19.5" customHeight="1" x14ac:dyDescent="0.25">
      <c r="A590" s="75"/>
      <c r="B590" s="74"/>
      <c r="C590" s="75"/>
      <c r="D590" s="74"/>
      <c r="E590" s="75"/>
    </row>
    <row r="591" spans="1:5" ht="19.5" customHeight="1" x14ac:dyDescent="0.25">
      <c r="A591" s="75"/>
      <c r="B591" s="74"/>
      <c r="C591" s="75"/>
      <c r="D591" s="74"/>
      <c r="E591" s="75"/>
    </row>
    <row r="592" spans="1:5" ht="19.5" customHeight="1" x14ac:dyDescent="0.25">
      <c r="A592" s="75"/>
      <c r="B592" s="74"/>
      <c r="C592" s="75"/>
      <c r="D592" s="74"/>
      <c r="E592" s="75"/>
    </row>
    <row r="593" spans="1:5" ht="19.5" customHeight="1" x14ac:dyDescent="0.25">
      <c r="A593" s="75"/>
      <c r="B593" s="74"/>
      <c r="C593" s="75"/>
      <c r="D593" s="74"/>
      <c r="E593" s="75"/>
    </row>
    <row r="594" spans="1:5" ht="19.5" customHeight="1" x14ac:dyDescent="0.25">
      <c r="A594" s="75"/>
      <c r="B594" s="74"/>
      <c r="C594" s="75"/>
      <c r="D594" s="74"/>
      <c r="E594" s="75"/>
    </row>
    <row r="595" spans="1:5" ht="19.5" customHeight="1" x14ac:dyDescent="0.25">
      <c r="A595" s="75"/>
      <c r="B595" s="74"/>
      <c r="C595" s="75"/>
      <c r="D595" s="74"/>
      <c r="E595" s="75"/>
    </row>
    <row r="596" spans="1:5" ht="19.5" customHeight="1" x14ac:dyDescent="0.25">
      <c r="A596" s="75"/>
      <c r="B596" s="74"/>
      <c r="C596" s="75"/>
      <c r="D596" s="74"/>
      <c r="E596" s="75"/>
    </row>
    <row r="597" spans="1:5" ht="19.5" customHeight="1" x14ac:dyDescent="0.25">
      <c r="A597" s="75"/>
      <c r="B597" s="74"/>
      <c r="C597" s="75"/>
      <c r="D597" s="74"/>
      <c r="E597" s="75"/>
    </row>
    <row r="598" spans="1:5" ht="19.5" customHeight="1" x14ac:dyDescent="0.25">
      <c r="A598" s="75"/>
      <c r="B598" s="74"/>
      <c r="C598" s="75"/>
      <c r="D598" s="74"/>
      <c r="E598" s="75"/>
    </row>
    <row r="599" spans="1:5" ht="19.5" customHeight="1" x14ac:dyDescent="0.25">
      <c r="A599" s="75"/>
      <c r="B599" s="74"/>
      <c r="C599" s="75"/>
      <c r="D599" s="74"/>
      <c r="E599" s="75"/>
    </row>
    <row r="600" spans="1:5" ht="19.5" customHeight="1" x14ac:dyDescent="0.25">
      <c r="A600" s="75"/>
      <c r="B600" s="74"/>
      <c r="C600" s="75"/>
      <c r="D600" s="74"/>
      <c r="E600" s="75"/>
    </row>
    <row r="601" spans="1:5" ht="19.5" customHeight="1" x14ac:dyDescent="0.25">
      <c r="A601" s="75"/>
      <c r="B601" s="74"/>
      <c r="C601" s="75"/>
      <c r="D601" s="74"/>
      <c r="E601" s="75"/>
    </row>
    <row r="602" spans="1:5" ht="19.5" customHeight="1" x14ac:dyDescent="0.25">
      <c r="A602" s="75"/>
      <c r="B602" s="74"/>
      <c r="C602" s="75"/>
      <c r="D602" s="74"/>
      <c r="E602" s="75"/>
    </row>
    <row r="603" spans="1:5" ht="19.5" customHeight="1" x14ac:dyDescent="0.25">
      <c r="A603" s="75"/>
      <c r="B603" s="74"/>
      <c r="C603" s="75"/>
      <c r="D603" s="74"/>
      <c r="E603" s="75"/>
    </row>
    <row r="604" spans="1:5" ht="19.5" customHeight="1" x14ac:dyDescent="0.25">
      <c r="A604" s="75"/>
      <c r="B604" s="74"/>
      <c r="C604" s="75"/>
      <c r="D604" s="74"/>
      <c r="E604" s="75"/>
    </row>
    <row r="605" spans="1:5" ht="19.5" customHeight="1" x14ac:dyDescent="0.25">
      <c r="A605" s="75"/>
      <c r="B605" s="74"/>
      <c r="C605" s="75"/>
      <c r="D605" s="74"/>
      <c r="E605" s="75"/>
    </row>
    <row r="606" spans="1:5" ht="19.5" customHeight="1" x14ac:dyDescent="0.25">
      <c r="A606" s="75"/>
      <c r="B606" s="74"/>
      <c r="C606" s="75"/>
      <c r="D606" s="74"/>
      <c r="E606" s="75"/>
    </row>
    <row r="607" spans="1:5" ht="19.5" customHeight="1" x14ac:dyDescent="0.25">
      <c r="A607" s="75"/>
      <c r="B607" s="74"/>
      <c r="C607" s="75"/>
      <c r="D607" s="74"/>
      <c r="E607" s="75"/>
    </row>
    <row r="608" spans="1:5" ht="19.5" customHeight="1" x14ac:dyDescent="0.25">
      <c r="A608" s="75"/>
      <c r="B608" s="74"/>
      <c r="C608" s="75"/>
      <c r="D608" s="74"/>
      <c r="E608" s="75"/>
    </row>
    <row r="609" spans="1:5" ht="19.5" customHeight="1" x14ac:dyDescent="0.25">
      <c r="A609" s="75"/>
      <c r="B609" s="74"/>
      <c r="C609" s="75"/>
      <c r="D609" s="74"/>
      <c r="E609" s="75"/>
    </row>
    <row r="610" spans="1:5" ht="19.5" customHeight="1" x14ac:dyDescent="0.25">
      <c r="A610" s="75"/>
      <c r="B610" s="74"/>
      <c r="C610" s="75"/>
      <c r="D610" s="74"/>
      <c r="E610" s="75"/>
    </row>
    <row r="611" spans="1:5" ht="19.5" customHeight="1" x14ac:dyDescent="0.25">
      <c r="A611" s="75"/>
      <c r="B611" s="74"/>
      <c r="C611" s="75"/>
      <c r="D611" s="74"/>
      <c r="E611" s="75"/>
    </row>
    <row r="612" spans="1:5" ht="19.5" customHeight="1" x14ac:dyDescent="0.25">
      <c r="A612" s="75"/>
      <c r="B612" s="74"/>
      <c r="C612" s="75"/>
      <c r="D612" s="74"/>
      <c r="E612" s="75"/>
    </row>
    <row r="613" spans="1:5" ht="19.5" customHeight="1" x14ac:dyDescent="0.25">
      <c r="A613" s="75"/>
      <c r="B613" s="74"/>
      <c r="C613" s="75"/>
      <c r="D613" s="74"/>
      <c r="E613" s="75"/>
    </row>
    <row r="614" spans="1:5" ht="19.5" customHeight="1" x14ac:dyDescent="0.25">
      <c r="A614" s="75"/>
      <c r="B614" s="74"/>
      <c r="C614" s="75"/>
      <c r="D614" s="74"/>
      <c r="E614" s="75"/>
    </row>
    <row r="615" spans="1:5" ht="19.5" customHeight="1" x14ac:dyDescent="0.25">
      <c r="A615" s="75"/>
      <c r="B615" s="74"/>
      <c r="C615" s="75"/>
      <c r="D615" s="74"/>
      <c r="E615" s="75"/>
    </row>
    <row r="616" spans="1:5" ht="19.5" customHeight="1" x14ac:dyDescent="0.25">
      <c r="A616" s="75"/>
      <c r="B616" s="74"/>
      <c r="C616" s="75"/>
      <c r="D616" s="74"/>
      <c r="E616" s="75"/>
    </row>
    <row r="617" spans="1:5" ht="19.5" customHeight="1" x14ac:dyDescent="0.25">
      <c r="A617" s="75"/>
      <c r="B617" s="74"/>
      <c r="C617" s="75"/>
      <c r="D617" s="74"/>
      <c r="E617" s="75"/>
    </row>
    <row r="618" spans="1:5" ht="19.5" customHeight="1" x14ac:dyDescent="0.25">
      <c r="A618" s="75"/>
      <c r="B618" s="74"/>
      <c r="C618" s="75"/>
      <c r="D618" s="74"/>
      <c r="E618" s="75"/>
    </row>
    <row r="619" spans="1:5" ht="19.5" customHeight="1" x14ac:dyDescent="0.25">
      <c r="A619" s="75"/>
      <c r="B619" s="74"/>
      <c r="C619" s="75"/>
      <c r="D619" s="74"/>
      <c r="E619" s="75"/>
    </row>
    <row r="620" spans="1:5" ht="19.5" customHeight="1" x14ac:dyDescent="0.25">
      <c r="A620" s="75"/>
      <c r="B620" s="74"/>
      <c r="C620" s="75"/>
      <c r="D620" s="74"/>
      <c r="E620" s="75"/>
    </row>
    <row r="621" spans="1:5" ht="19.5" customHeight="1" x14ac:dyDescent="0.25">
      <c r="A621" s="75"/>
      <c r="B621" s="74"/>
      <c r="C621" s="75"/>
      <c r="D621" s="74"/>
      <c r="E621" s="75"/>
    </row>
    <row r="622" spans="1:5" ht="19.5" customHeight="1" x14ac:dyDescent="0.25">
      <c r="A622" s="75"/>
      <c r="B622" s="74"/>
      <c r="C622" s="75"/>
      <c r="D622" s="74"/>
      <c r="E622" s="75"/>
    </row>
    <row r="623" spans="1:5" ht="19.5" customHeight="1" x14ac:dyDescent="0.25">
      <c r="A623" s="75"/>
      <c r="B623" s="74"/>
      <c r="C623" s="75"/>
      <c r="D623" s="74"/>
      <c r="E623" s="75"/>
    </row>
    <row r="624" spans="1:5" ht="19.5" customHeight="1" x14ac:dyDescent="0.25">
      <c r="A624" s="75"/>
      <c r="B624" s="74"/>
      <c r="C624" s="75"/>
      <c r="D624" s="74"/>
      <c r="E624" s="75"/>
    </row>
    <row r="625" spans="1:5" ht="19.5" customHeight="1" x14ac:dyDescent="0.25">
      <c r="A625" s="75"/>
      <c r="B625" s="74"/>
      <c r="C625" s="75"/>
      <c r="D625" s="74"/>
      <c r="E625" s="75"/>
    </row>
    <row r="626" spans="1:5" ht="19.5" customHeight="1" x14ac:dyDescent="0.25">
      <c r="A626" s="75"/>
      <c r="B626" s="74"/>
      <c r="C626" s="75"/>
      <c r="D626" s="74"/>
      <c r="E626" s="75"/>
    </row>
    <row r="627" spans="1:5" ht="19.5" customHeight="1" x14ac:dyDescent="0.25">
      <c r="A627" s="75"/>
      <c r="B627" s="74"/>
      <c r="C627" s="75"/>
      <c r="D627" s="74"/>
      <c r="E627" s="75"/>
    </row>
    <row r="628" spans="1:5" ht="19.5" customHeight="1" x14ac:dyDescent="0.25">
      <c r="A628" s="75"/>
      <c r="B628" s="74"/>
      <c r="C628" s="75"/>
      <c r="D628" s="74"/>
      <c r="E628" s="75"/>
    </row>
    <row r="629" spans="1:5" ht="19.5" customHeight="1" x14ac:dyDescent="0.25">
      <c r="A629" s="75"/>
      <c r="B629" s="74"/>
      <c r="C629" s="75"/>
      <c r="D629" s="74"/>
      <c r="E629" s="75"/>
    </row>
    <row r="630" spans="1:5" ht="19.5" customHeight="1" x14ac:dyDescent="0.25">
      <c r="A630" s="75"/>
      <c r="B630" s="74"/>
      <c r="C630" s="75"/>
      <c r="D630" s="74"/>
      <c r="E630" s="75"/>
    </row>
    <row r="631" spans="1:5" ht="19.5" customHeight="1" x14ac:dyDescent="0.25">
      <c r="A631" s="75"/>
      <c r="B631" s="74"/>
      <c r="C631" s="75"/>
      <c r="D631" s="74"/>
      <c r="E631" s="75"/>
    </row>
    <row r="632" spans="1:5" ht="19.5" customHeight="1" x14ac:dyDescent="0.25">
      <c r="A632" s="75"/>
      <c r="B632" s="74"/>
      <c r="C632" s="75"/>
      <c r="D632" s="74"/>
      <c r="E632" s="75"/>
    </row>
    <row r="633" spans="1:5" ht="19.5" customHeight="1" x14ac:dyDescent="0.25">
      <c r="A633" s="75"/>
      <c r="B633" s="74"/>
      <c r="C633" s="75"/>
      <c r="D633" s="74"/>
      <c r="E633" s="75"/>
    </row>
    <row r="634" spans="1:5" ht="19.5" customHeight="1" x14ac:dyDescent="0.25">
      <c r="A634" s="75"/>
      <c r="B634" s="74"/>
      <c r="C634" s="75"/>
      <c r="D634" s="74"/>
      <c r="E634" s="75"/>
    </row>
    <row r="635" spans="1:5" ht="19.5" customHeight="1" x14ac:dyDescent="0.25">
      <c r="A635" s="75"/>
      <c r="B635" s="74"/>
      <c r="C635" s="75"/>
      <c r="D635" s="74"/>
      <c r="E635" s="75"/>
    </row>
    <row r="636" spans="1:5" ht="19.5" customHeight="1" x14ac:dyDescent="0.25">
      <c r="A636" s="75"/>
      <c r="B636" s="74"/>
      <c r="C636" s="75"/>
      <c r="D636" s="74"/>
      <c r="E636" s="75"/>
    </row>
    <row r="637" spans="1:5" ht="19.5" customHeight="1" x14ac:dyDescent="0.25">
      <c r="A637" s="75"/>
      <c r="B637" s="74"/>
      <c r="C637" s="75"/>
      <c r="D637" s="74"/>
      <c r="E637" s="75"/>
    </row>
    <row r="638" spans="1:5" ht="19.5" customHeight="1" x14ac:dyDescent="0.25">
      <c r="A638" s="75"/>
      <c r="B638" s="74"/>
      <c r="C638" s="75"/>
      <c r="D638" s="74"/>
      <c r="E638" s="75"/>
    </row>
    <row r="639" spans="1:5" ht="19.5" customHeight="1" x14ac:dyDescent="0.25">
      <c r="A639" s="75"/>
      <c r="B639" s="74"/>
      <c r="C639" s="75"/>
      <c r="D639" s="74"/>
      <c r="E639" s="75"/>
    </row>
    <row r="640" spans="1:5" ht="19.5" customHeight="1" x14ac:dyDescent="0.25">
      <c r="A640" s="75"/>
      <c r="B640" s="74"/>
      <c r="C640" s="75"/>
      <c r="D640" s="74"/>
      <c r="E640" s="75"/>
    </row>
    <row r="641" spans="1:5" ht="19.5" customHeight="1" x14ac:dyDescent="0.25">
      <c r="A641" s="75"/>
      <c r="B641" s="74"/>
      <c r="C641" s="75"/>
      <c r="D641" s="74"/>
      <c r="E641" s="75"/>
    </row>
    <row r="642" spans="1:5" ht="19.5" customHeight="1" x14ac:dyDescent="0.25">
      <c r="A642" s="75"/>
      <c r="B642" s="74"/>
      <c r="C642" s="75"/>
      <c r="D642" s="74"/>
      <c r="E642" s="75"/>
    </row>
    <row r="643" spans="1:5" ht="19.5" customHeight="1" x14ac:dyDescent="0.25">
      <c r="A643" s="75"/>
      <c r="B643" s="74"/>
      <c r="C643" s="75"/>
      <c r="D643" s="74"/>
      <c r="E643" s="75"/>
    </row>
    <row r="644" spans="1:5" ht="19.5" customHeight="1" x14ac:dyDescent="0.25">
      <c r="A644" s="75"/>
      <c r="B644" s="74"/>
      <c r="C644" s="75"/>
      <c r="D644" s="74"/>
      <c r="E644" s="75"/>
    </row>
    <row r="645" spans="1:5" ht="19.5" customHeight="1" x14ac:dyDescent="0.25">
      <c r="A645" s="75"/>
      <c r="B645" s="74"/>
      <c r="C645" s="75"/>
      <c r="D645" s="74"/>
      <c r="E645" s="75"/>
    </row>
    <row r="646" spans="1:5" ht="19.5" customHeight="1" x14ac:dyDescent="0.25">
      <c r="A646" s="75"/>
      <c r="B646" s="74"/>
      <c r="C646" s="75"/>
      <c r="D646" s="74"/>
      <c r="E646" s="75"/>
    </row>
    <row r="647" spans="1:5" ht="19.5" customHeight="1" x14ac:dyDescent="0.25">
      <c r="A647" s="75"/>
      <c r="B647" s="74"/>
      <c r="C647" s="75"/>
      <c r="D647" s="74"/>
      <c r="E647" s="75"/>
    </row>
    <row r="648" spans="1:5" ht="19.5" customHeight="1" x14ac:dyDescent="0.25">
      <c r="A648" s="75"/>
      <c r="B648" s="74"/>
      <c r="C648" s="75"/>
      <c r="D648" s="74"/>
      <c r="E648" s="75"/>
    </row>
    <row r="649" spans="1:5" ht="19.5" customHeight="1" x14ac:dyDescent="0.25">
      <c r="A649" s="75"/>
      <c r="B649" s="74"/>
      <c r="C649" s="75"/>
      <c r="D649" s="74"/>
      <c r="E649" s="75"/>
    </row>
    <row r="650" spans="1:5" ht="19.5" customHeight="1" x14ac:dyDescent="0.25">
      <c r="A650" s="75"/>
      <c r="B650" s="74"/>
      <c r="C650" s="75"/>
      <c r="D650" s="74"/>
      <c r="E650" s="75"/>
    </row>
    <row r="651" spans="1:5" ht="19.5" customHeight="1" x14ac:dyDescent="0.25">
      <c r="A651" s="75"/>
      <c r="B651" s="74"/>
      <c r="C651" s="75"/>
      <c r="D651" s="74"/>
      <c r="E651" s="75"/>
    </row>
    <row r="652" spans="1:5" ht="19.5" customHeight="1" x14ac:dyDescent="0.25">
      <c r="A652" s="75"/>
      <c r="B652" s="74"/>
      <c r="C652" s="75"/>
      <c r="D652" s="74"/>
      <c r="E652" s="75"/>
    </row>
    <row r="653" spans="1:5" ht="19.5" customHeight="1" x14ac:dyDescent="0.25">
      <c r="A653" s="75"/>
      <c r="B653" s="74"/>
      <c r="C653" s="75"/>
      <c r="D653" s="74"/>
      <c r="E653" s="75"/>
    </row>
    <row r="654" spans="1:5" ht="19.5" customHeight="1" x14ac:dyDescent="0.25">
      <c r="A654" s="75"/>
      <c r="B654" s="74"/>
      <c r="C654" s="75"/>
      <c r="D654" s="74"/>
      <c r="E654" s="75"/>
    </row>
    <row r="655" spans="1:5" ht="19.5" customHeight="1" x14ac:dyDescent="0.25">
      <c r="A655" s="75"/>
      <c r="B655" s="74"/>
      <c r="C655" s="75"/>
      <c r="D655" s="74"/>
      <c r="E655" s="75"/>
    </row>
    <row r="656" spans="1:5" ht="19.5" customHeight="1" x14ac:dyDescent="0.25">
      <c r="A656" s="75"/>
      <c r="B656" s="74"/>
      <c r="C656" s="75"/>
      <c r="D656" s="74"/>
      <c r="E656" s="75"/>
    </row>
    <row r="657" spans="1:5" ht="19.5" customHeight="1" x14ac:dyDescent="0.25">
      <c r="A657" s="75"/>
      <c r="B657" s="74"/>
      <c r="C657" s="75"/>
      <c r="D657" s="74"/>
      <c r="E657" s="75"/>
    </row>
    <row r="658" spans="1:5" ht="19.5" customHeight="1" x14ac:dyDescent="0.25">
      <c r="A658" s="75"/>
      <c r="B658" s="74"/>
      <c r="C658" s="75"/>
      <c r="D658" s="74"/>
      <c r="E658" s="75"/>
    </row>
    <row r="659" spans="1:5" ht="19.5" customHeight="1" x14ac:dyDescent="0.25">
      <c r="A659" s="75"/>
      <c r="B659" s="74"/>
      <c r="C659" s="75"/>
      <c r="D659" s="74"/>
      <c r="E659" s="75"/>
    </row>
    <row r="660" spans="1:5" ht="19.5" customHeight="1" x14ac:dyDescent="0.25">
      <c r="A660" s="75"/>
      <c r="B660" s="74"/>
      <c r="C660" s="75"/>
      <c r="D660" s="74"/>
      <c r="E660" s="75"/>
    </row>
    <row r="661" spans="1:5" ht="19.5" customHeight="1" x14ac:dyDescent="0.25">
      <c r="A661" s="75"/>
      <c r="B661" s="74"/>
      <c r="C661" s="75"/>
      <c r="D661" s="74"/>
      <c r="E661" s="75"/>
    </row>
    <row r="662" spans="1:5" ht="19.5" customHeight="1" x14ac:dyDescent="0.25">
      <c r="A662" s="75"/>
      <c r="B662" s="74"/>
      <c r="C662" s="75"/>
      <c r="D662" s="74"/>
      <c r="E662" s="75"/>
    </row>
    <row r="663" spans="1:5" ht="19.5" customHeight="1" x14ac:dyDescent="0.25">
      <c r="A663" s="75"/>
      <c r="B663" s="74"/>
      <c r="C663" s="75"/>
      <c r="D663" s="74"/>
      <c r="E663" s="75"/>
    </row>
    <row r="664" spans="1:5" ht="19.5" customHeight="1" x14ac:dyDescent="0.25">
      <c r="A664" s="75"/>
      <c r="B664" s="74"/>
      <c r="C664" s="75"/>
      <c r="D664" s="74"/>
      <c r="E664" s="75"/>
    </row>
    <row r="665" spans="1:5" ht="19.5" customHeight="1" x14ac:dyDescent="0.25">
      <c r="A665" s="75"/>
      <c r="B665" s="74"/>
      <c r="C665" s="75"/>
      <c r="D665" s="74"/>
      <c r="E665" s="75"/>
    </row>
    <row r="666" spans="1:5" ht="19.5" customHeight="1" x14ac:dyDescent="0.25">
      <c r="A666" s="75"/>
      <c r="B666" s="74"/>
      <c r="C666" s="75"/>
      <c r="D666" s="74"/>
      <c r="E666" s="75"/>
    </row>
    <row r="667" spans="1:5" ht="19.5" customHeight="1" x14ac:dyDescent="0.25">
      <c r="A667" s="75"/>
      <c r="B667" s="74"/>
      <c r="C667" s="75"/>
      <c r="D667" s="74"/>
      <c r="E667" s="75"/>
    </row>
    <row r="668" spans="1:5" ht="19.5" customHeight="1" x14ac:dyDescent="0.25">
      <c r="A668" s="75"/>
      <c r="B668" s="74"/>
      <c r="C668" s="75"/>
      <c r="D668" s="74"/>
      <c r="E668" s="75"/>
    </row>
    <row r="669" spans="1:5" ht="19.5" customHeight="1" x14ac:dyDescent="0.25">
      <c r="A669" s="75"/>
      <c r="B669" s="74"/>
      <c r="C669" s="75"/>
      <c r="D669" s="74"/>
      <c r="E669" s="75"/>
    </row>
    <row r="670" spans="1:5" ht="19.5" customHeight="1" x14ac:dyDescent="0.25">
      <c r="A670" s="75"/>
      <c r="B670" s="74"/>
      <c r="C670" s="75"/>
      <c r="D670" s="74"/>
      <c r="E670" s="75"/>
    </row>
    <row r="671" spans="1:5" ht="19.5" customHeight="1" x14ac:dyDescent="0.25">
      <c r="A671" s="75"/>
      <c r="B671" s="74"/>
      <c r="C671" s="75"/>
      <c r="D671" s="74"/>
      <c r="E671" s="75"/>
    </row>
    <row r="672" spans="1:5" ht="19.5" customHeight="1" x14ac:dyDescent="0.25">
      <c r="A672" s="75"/>
      <c r="B672" s="74"/>
      <c r="C672" s="75"/>
      <c r="D672" s="74"/>
      <c r="E672" s="75"/>
    </row>
    <row r="673" spans="1:5" ht="19.5" customHeight="1" x14ac:dyDescent="0.25">
      <c r="A673" s="75"/>
      <c r="B673" s="74"/>
      <c r="C673" s="75"/>
      <c r="D673" s="74"/>
      <c r="E673" s="75"/>
    </row>
    <row r="674" spans="1:5" ht="19.5" customHeight="1" x14ac:dyDescent="0.25">
      <c r="A674" s="75"/>
      <c r="B674" s="74"/>
      <c r="C674" s="75"/>
      <c r="D674" s="74"/>
      <c r="E674" s="75"/>
    </row>
    <row r="675" spans="1:5" ht="19.5" customHeight="1" x14ac:dyDescent="0.25">
      <c r="A675" s="75"/>
      <c r="B675" s="74"/>
      <c r="C675" s="75"/>
      <c r="D675" s="74"/>
      <c r="E675" s="75"/>
    </row>
    <row r="676" spans="1:5" ht="19.5" customHeight="1" x14ac:dyDescent="0.25">
      <c r="A676" s="75"/>
      <c r="B676" s="74"/>
      <c r="C676" s="75"/>
      <c r="D676" s="74"/>
      <c r="E676" s="75"/>
    </row>
    <row r="677" spans="1:5" ht="19.5" customHeight="1" x14ac:dyDescent="0.25">
      <c r="A677" s="75"/>
      <c r="B677" s="74"/>
      <c r="C677" s="75"/>
      <c r="D677" s="74"/>
      <c r="E677" s="75"/>
    </row>
    <row r="678" spans="1:5" ht="19.5" customHeight="1" x14ac:dyDescent="0.25">
      <c r="A678" s="75"/>
      <c r="B678" s="74"/>
      <c r="C678" s="75"/>
      <c r="D678" s="74"/>
      <c r="E678" s="75"/>
    </row>
    <row r="679" spans="1:5" ht="19.5" customHeight="1" x14ac:dyDescent="0.25">
      <c r="A679" s="75"/>
      <c r="B679" s="74"/>
      <c r="C679" s="75"/>
      <c r="D679" s="74"/>
      <c r="E679" s="75"/>
    </row>
    <row r="680" spans="1:5" ht="19.5" customHeight="1" x14ac:dyDescent="0.25">
      <c r="A680" s="75"/>
      <c r="B680" s="74"/>
      <c r="C680" s="75"/>
      <c r="D680" s="74"/>
      <c r="E680" s="75"/>
    </row>
    <row r="681" spans="1:5" ht="19.5" customHeight="1" x14ac:dyDescent="0.25">
      <c r="A681" s="75"/>
      <c r="B681" s="74"/>
      <c r="C681" s="75"/>
      <c r="D681" s="74"/>
      <c r="E681" s="75"/>
    </row>
    <row r="682" spans="1:5" ht="19.5" customHeight="1" x14ac:dyDescent="0.25">
      <c r="A682" s="75"/>
      <c r="B682" s="74"/>
      <c r="C682" s="75"/>
      <c r="D682" s="74"/>
      <c r="E682" s="75"/>
    </row>
    <row r="683" spans="1:5" ht="19.5" customHeight="1" x14ac:dyDescent="0.25">
      <c r="A683" s="75"/>
      <c r="B683" s="74"/>
      <c r="C683" s="75"/>
      <c r="D683" s="74"/>
      <c r="E683" s="75"/>
    </row>
    <row r="684" spans="1:5" ht="19.5" customHeight="1" x14ac:dyDescent="0.25">
      <c r="A684" s="75"/>
      <c r="B684" s="74"/>
      <c r="C684" s="75"/>
      <c r="D684" s="74"/>
      <c r="E684" s="75"/>
    </row>
    <row r="685" spans="1:5" ht="19.5" customHeight="1" x14ac:dyDescent="0.25">
      <c r="A685" s="75"/>
      <c r="B685" s="74"/>
      <c r="C685" s="75"/>
      <c r="D685" s="74"/>
      <c r="E685" s="75"/>
    </row>
    <row r="686" spans="1:5" ht="19.5" customHeight="1" x14ac:dyDescent="0.25">
      <c r="A686" s="75"/>
      <c r="B686" s="74"/>
      <c r="C686" s="75"/>
      <c r="D686" s="74"/>
      <c r="E686" s="75"/>
    </row>
    <row r="687" spans="1:5" ht="19.5" customHeight="1" x14ac:dyDescent="0.25">
      <c r="A687" s="75"/>
      <c r="B687" s="74"/>
      <c r="C687" s="75"/>
      <c r="D687" s="74"/>
      <c r="E687" s="75"/>
    </row>
    <row r="688" spans="1:5" ht="19.5" customHeight="1" x14ac:dyDescent="0.25">
      <c r="A688" s="75"/>
      <c r="B688" s="74"/>
      <c r="C688" s="75"/>
      <c r="D688" s="74"/>
      <c r="E688" s="75"/>
    </row>
    <row r="689" spans="1:5" ht="19.5" customHeight="1" x14ac:dyDescent="0.25">
      <c r="A689" s="75"/>
      <c r="B689" s="74"/>
      <c r="C689" s="75"/>
      <c r="D689" s="74"/>
      <c r="E689" s="75"/>
    </row>
    <row r="690" spans="1:5" ht="19.5" customHeight="1" x14ac:dyDescent="0.25">
      <c r="A690" s="75"/>
      <c r="B690" s="74"/>
      <c r="C690" s="75"/>
      <c r="D690" s="74"/>
      <c r="E690" s="75"/>
    </row>
    <row r="691" spans="1:5" ht="19.5" customHeight="1" x14ac:dyDescent="0.25">
      <c r="A691" s="75"/>
      <c r="B691" s="74"/>
      <c r="C691" s="75"/>
      <c r="D691" s="74"/>
      <c r="E691" s="75"/>
    </row>
    <row r="692" spans="1:5" ht="19.5" customHeight="1" x14ac:dyDescent="0.25">
      <c r="A692" s="75"/>
      <c r="B692" s="74"/>
      <c r="C692" s="75"/>
      <c r="D692" s="74"/>
      <c r="E692" s="75"/>
    </row>
    <row r="693" spans="1:5" ht="19.5" customHeight="1" x14ac:dyDescent="0.25">
      <c r="A693" s="75"/>
      <c r="B693" s="74"/>
      <c r="C693" s="75"/>
      <c r="D693" s="74"/>
      <c r="E693" s="75"/>
    </row>
    <row r="694" spans="1:5" ht="19.5" customHeight="1" x14ac:dyDescent="0.25">
      <c r="A694" s="75"/>
      <c r="B694" s="74"/>
      <c r="C694" s="75"/>
      <c r="D694" s="74"/>
      <c r="E694" s="75"/>
    </row>
    <row r="695" spans="1:5" ht="19.5" customHeight="1" x14ac:dyDescent="0.25">
      <c r="A695" s="75"/>
      <c r="B695" s="74"/>
      <c r="C695" s="75"/>
      <c r="D695" s="74"/>
      <c r="E695" s="75"/>
    </row>
    <row r="696" spans="1:5" ht="19.5" customHeight="1" x14ac:dyDescent="0.25">
      <c r="A696" s="75"/>
      <c r="B696" s="74"/>
      <c r="C696" s="75"/>
      <c r="D696" s="74"/>
      <c r="E696" s="75"/>
    </row>
    <row r="697" spans="1:5" ht="19.5" customHeight="1" x14ac:dyDescent="0.25">
      <c r="A697" s="75"/>
      <c r="B697" s="74"/>
      <c r="C697" s="75"/>
      <c r="D697" s="74"/>
      <c r="E697" s="75"/>
    </row>
    <row r="698" spans="1:5" ht="19.5" customHeight="1" x14ac:dyDescent="0.25">
      <c r="A698" s="75"/>
      <c r="B698" s="74"/>
      <c r="C698" s="75"/>
      <c r="D698" s="74"/>
      <c r="E698" s="75"/>
    </row>
    <row r="699" spans="1:5" ht="19.5" customHeight="1" x14ac:dyDescent="0.25">
      <c r="A699" s="75"/>
      <c r="B699" s="74"/>
      <c r="C699" s="75"/>
      <c r="D699" s="74"/>
      <c r="E699" s="75"/>
    </row>
    <row r="700" spans="1:5" ht="19.5" customHeight="1" x14ac:dyDescent="0.25">
      <c r="A700" s="75"/>
      <c r="B700" s="74"/>
      <c r="C700" s="75"/>
      <c r="D700" s="74"/>
      <c r="E700" s="75"/>
    </row>
    <row r="701" spans="1:5" ht="19.5" customHeight="1" x14ac:dyDescent="0.25">
      <c r="A701" s="75"/>
      <c r="B701" s="74"/>
      <c r="C701" s="75"/>
      <c r="D701" s="74"/>
      <c r="E701" s="75"/>
    </row>
    <row r="702" spans="1:5" ht="19.5" customHeight="1" x14ac:dyDescent="0.25">
      <c r="A702" s="75"/>
      <c r="B702" s="74"/>
      <c r="C702" s="75"/>
      <c r="D702" s="74"/>
      <c r="E702" s="75"/>
    </row>
    <row r="703" spans="1:5" ht="19.5" customHeight="1" x14ac:dyDescent="0.25">
      <c r="A703" s="75"/>
      <c r="B703" s="74"/>
      <c r="C703" s="75"/>
      <c r="D703" s="74"/>
      <c r="E703" s="75"/>
    </row>
    <row r="704" spans="1:5" ht="19.5" customHeight="1" x14ac:dyDescent="0.25">
      <c r="A704" s="75"/>
      <c r="B704" s="74"/>
      <c r="C704" s="75"/>
      <c r="D704" s="74"/>
      <c r="E704" s="75"/>
    </row>
    <row r="705" spans="1:5" ht="19.5" customHeight="1" x14ac:dyDescent="0.25">
      <c r="A705" s="75"/>
      <c r="B705" s="74"/>
      <c r="C705" s="75"/>
      <c r="D705" s="74"/>
      <c r="E705" s="75"/>
    </row>
    <row r="706" spans="1:5" ht="19.5" customHeight="1" x14ac:dyDescent="0.25">
      <c r="A706" s="75"/>
      <c r="B706" s="74"/>
      <c r="C706" s="75"/>
      <c r="D706" s="74"/>
      <c r="E706" s="75"/>
    </row>
    <row r="707" spans="1:5" ht="19.5" customHeight="1" x14ac:dyDescent="0.25">
      <c r="A707" s="75"/>
      <c r="B707" s="74"/>
      <c r="C707" s="75"/>
      <c r="D707" s="74"/>
      <c r="E707" s="75"/>
    </row>
    <row r="708" spans="1:5" ht="19.5" customHeight="1" x14ac:dyDescent="0.25">
      <c r="A708" s="75"/>
      <c r="B708" s="74"/>
      <c r="C708" s="75"/>
      <c r="D708" s="74"/>
      <c r="E708" s="75"/>
    </row>
    <row r="709" spans="1:5" ht="19.5" customHeight="1" x14ac:dyDescent="0.25">
      <c r="A709" s="75"/>
      <c r="B709" s="74"/>
      <c r="C709" s="75"/>
      <c r="D709" s="74"/>
      <c r="E709" s="75"/>
    </row>
    <row r="710" spans="1:5" ht="19.5" customHeight="1" x14ac:dyDescent="0.25">
      <c r="A710" s="75"/>
      <c r="B710" s="74"/>
      <c r="C710" s="75"/>
      <c r="D710" s="74"/>
      <c r="E710" s="75"/>
    </row>
    <row r="711" spans="1:5" ht="19.5" customHeight="1" x14ac:dyDescent="0.25">
      <c r="A711" s="75"/>
      <c r="B711" s="74"/>
      <c r="C711" s="75"/>
      <c r="D711" s="74"/>
      <c r="E711" s="75"/>
    </row>
    <row r="712" spans="1:5" ht="19.5" customHeight="1" x14ac:dyDescent="0.25">
      <c r="A712" s="75"/>
      <c r="B712" s="74"/>
      <c r="C712" s="75"/>
      <c r="D712" s="74"/>
      <c r="E712" s="75"/>
    </row>
    <row r="713" spans="1:5" ht="19.5" customHeight="1" x14ac:dyDescent="0.25">
      <c r="A713" s="75"/>
      <c r="B713" s="74"/>
      <c r="C713" s="75"/>
      <c r="D713" s="74"/>
      <c r="E713" s="75"/>
    </row>
    <row r="714" spans="1:5" ht="19.5" customHeight="1" x14ac:dyDescent="0.25">
      <c r="A714" s="75"/>
      <c r="B714" s="74"/>
      <c r="C714" s="75"/>
      <c r="D714" s="74"/>
      <c r="E714" s="75"/>
    </row>
    <row r="715" spans="1:5" ht="19.5" customHeight="1" x14ac:dyDescent="0.25">
      <c r="A715" s="75"/>
      <c r="B715" s="74"/>
      <c r="C715" s="75"/>
      <c r="D715" s="74"/>
      <c r="E715" s="75"/>
    </row>
    <row r="716" spans="1:5" ht="19.5" customHeight="1" x14ac:dyDescent="0.25">
      <c r="A716" s="75"/>
      <c r="B716" s="74"/>
      <c r="C716" s="75"/>
      <c r="D716" s="74"/>
      <c r="E716" s="75"/>
    </row>
    <row r="717" spans="1:5" ht="19.5" customHeight="1" x14ac:dyDescent="0.25">
      <c r="A717" s="75"/>
      <c r="B717" s="74"/>
      <c r="C717" s="75"/>
      <c r="D717" s="74"/>
      <c r="E717" s="75"/>
    </row>
    <row r="718" spans="1:5" ht="19.5" customHeight="1" x14ac:dyDescent="0.25">
      <c r="A718" s="75"/>
      <c r="B718" s="74"/>
      <c r="C718" s="75"/>
      <c r="D718" s="74"/>
      <c r="E718" s="75"/>
    </row>
    <row r="719" spans="1:5" ht="19.5" customHeight="1" x14ac:dyDescent="0.25">
      <c r="A719" s="75"/>
      <c r="B719" s="74"/>
      <c r="C719" s="75"/>
      <c r="D719" s="74"/>
      <c r="E719" s="75"/>
    </row>
    <row r="720" spans="1:5" ht="19.5" customHeight="1" x14ac:dyDescent="0.25">
      <c r="A720" s="75"/>
      <c r="B720" s="74"/>
      <c r="C720" s="75"/>
      <c r="D720" s="74"/>
      <c r="E720" s="75"/>
    </row>
    <row r="721" spans="1:5" ht="19.5" customHeight="1" x14ac:dyDescent="0.25">
      <c r="A721" s="75"/>
      <c r="B721" s="74"/>
      <c r="C721" s="75"/>
      <c r="D721" s="74"/>
      <c r="E721" s="75"/>
    </row>
    <row r="722" spans="1:5" ht="19.5" customHeight="1" x14ac:dyDescent="0.25">
      <c r="A722" s="75"/>
      <c r="B722" s="74"/>
      <c r="C722" s="75"/>
      <c r="D722" s="74"/>
      <c r="E722" s="75"/>
    </row>
    <row r="723" spans="1:5" ht="19.5" customHeight="1" x14ac:dyDescent="0.25">
      <c r="A723" s="75"/>
      <c r="B723" s="74"/>
      <c r="C723" s="75"/>
      <c r="D723" s="74"/>
      <c r="E723" s="75"/>
    </row>
    <row r="724" spans="1:5" ht="19.5" customHeight="1" x14ac:dyDescent="0.25">
      <c r="A724" s="75"/>
      <c r="B724" s="74"/>
      <c r="C724" s="75"/>
      <c r="D724" s="74"/>
      <c r="E724" s="75"/>
    </row>
    <row r="725" spans="1:5" ht="19.5" customHeight="1" x14ac:dyDescent="0.25">
      <c r="A725" s="75"/>
      <c r="B725" s="74"/>
      <c r="C725" s="75"/>
      <c r="D725" s="74"/>
      <c r="E725" s="75"/>
    </row>
    <row r="726" spans="1:5" ht="19.5" customHeight="1" x14ac:dyDescent="0.25">
      <c r="A726" s="75"/>
      <c r="B726" s="74"/>
      <c r="C726" s="75"/>
      <c r="D726" s="74"/>
      <c r="E726" s="75"/>
    </row>
    <row r="727" spans="1:5" ht="19.5" customHeight="1" x14ac:dyDescent="0.25">
      <c r="A727" s="75"/>
      <c r="B727" s="74"/>
      <c r="C727" s="75"/>
      <c r="D727" s="74"/>
      <c r="E727" s="75"/>
    </row>
    <row r="728" spans="1:5" ht="19.5" customHeight="1" x14ac:dyDescent="0.25">
      <c r="A728" s="75"/>
      <c r="B728" s="74"/>
      <c r="C728" s="75"/>
      <c r="D728" s="74"/>
      <c r="E728" s="75"/>
    </row>
    <row r="729" spans="1:5" ht="19.5" customHeight="1" x14ac:dyDescent="0.25">
      <c r="A729" s="75"/>
      <c r="B729" s="74"/>
      <c r="C729" s="75"/>
      <c r="D729" s="74"/>
      <c r="E729" s="75"/>
    </row>
    <row r="730" spans="1:5" ht="19.5" customHeight="1" x14ac:dyDescent="0.25">
      <c r="A730" s="75"/>
      <c r="B730" s="74"/>
      <c r="C730" s="75"/>
      <c r="D730" s="74"/>
      <c r="E730" s="75"/>
    </row>
    <row r="731" spans="1:5" ht="19.5" customHeight="1" x14ac:dyDescent="0.25">
      <c r="A731" s="75"/>
      <c r="B731" s="74"/>
      <c r="C731" s="75"/>
      <c r="D731" s="74"/>
      <c r="E731" s="75"/>
    </row>
    <row r="732" spans="1:5" ht="19.5" customHeight="1" x14ac:dyDescent="0.25">
      <c r="A732" s="75"/>
      <c r="B732" s="74"/>
      <c r="C732" s="75"/>
      <c r="D732" s="74"/>
      <c r="E732" s="75"/>
    </row>
    <row r="733" spans="1:5" ht="19.5" customHeight="1" x14ac:dyDescent="0.25">
      <c r="A733" s="75"/>
      <c r="B733" s="74"/>
      <c r="C733" s="75"/>
      <c r="D733" s="74"/>
      <c r="E733" s="75"/>
    </row>
    <row r="734" spans="1:5" ht="19.5" customHeight="1" x14ac:dyDescent="0.25">
      <c r="A734" s="75"/>
      <c r="B734" s="74"/>
      <c r="C734" s="75"/>
      <c r="D734" s="74"/>
      <c r="E734" s="75"/>
    </row>
    <row r="735" spans="1:5" ht="19.5" customHeight="1" x14ac:dyDescent="0.25">
      <c r="A735" s="75"/>
      <c r="B735" s="74"/>
      <c r="C735" s="75"/>
      <c r="D735" s="74"/>
      <c r="E735" s="75"/>
    </row>
    <row r="736" spans="1:5" ht="19.5" customHeight="1" x14ac:dyDescent="0.25">
      <c r="A736" s="75"/>
      <c r="B736" s="74"/>
      <c r="C736" s="75"/>
      <c r="D736" s="74"/>
      <c r="E736" s="75"/>
    </row>
    <row r="737" spans="1:5" ht="19.5" customHeight="1" x14ac:dyDescent="0.25">
      <c r="A737" s="75"/>
      <c r="B737" s="74"/>
      <c r="C737" s="75"/>
      <c r="D737" s="74"/>
      <c r="E737" s="75"/>
    </row>
    <row r="738" spans="1:5" ht="19.5" customHeight="1" x14ac:dyDescent="0.25">
      <c r="A738" s="75"/>
      <c r="B738" s="74"/>
      <c r="C738" s="75"/>
      <c r="D738" s="74"/>
      <c r="E738" s="75"/>
    </row>
    <row r="739" spans="1:5" ht="19.5" customHeight="1" x14ac:dyDescent="0.25">
      <c r="A739" s="75"/>
      <c r="B739" s="74"/>
      <c r="C739" s="75"/>
      <c r="D739" s="74"/>
      <c r="E739" s="75"/>
    </row>
    <row r="740" spans="1:5" ht="19.5" customHeight="1" x14ac:dyDescent="0.25">
      <c r="A740" s="75"/>
      <c r="B740" s="74"/>
      <c r="C740" s="75"/>
      <c r="D740" s="74"/>
      <c r="E740" s="75"/>
    </row>
    <row r="741" spans="1:5" ht="19.5" customHeight="1" x14ac:dyDescent="0.25">
      <c r="A741" s="75"/>
      <c r="B741" s="74"/>
      <c r="C741" s="75"/>
      <c r="D741" s="74"/>
      <c r="E741" s="75"/>
    </row>
    <row r="742" spans="1:5" ht="19.5" customHeight="1" x14ac:dyDescent="0.25">
      <c r="A742" s="75"/>
      <c r="B742" s="74"/>
      <c r="C742" s="75"/>
      <c r="D742" s="74"/>
      <c r="E742" s="75"/>
    </row>
    <row r="743" spans="1:5" ht="19.5" customHeight="1" x14ac:dyDescent="0.25">
      <c r="A743" s="75"/>
      <c r="B743" s="74"/>
      <c r="C743" s="75"/>
      <c r="D743" s="74"/>
      <c r="E743" s="75"/>
    </row>
    <row r="744" spans="1:5" ht="19.5" customHeight="1" x14ac:dyDescent="0.25">
      <c r="A744" s="75"/>
      <c r="B744" s="74"/>
      <c r="C744" s="75"/>
      <c r="D744" s="74"/>
      <c r="E744" s="75"/>
    </row>
    <row r="745" spans="1:5" ht="19.5" customHeight="1" x14ac:dyDescent="0.25">
      <c r="A745" s="75"/>
      <c r="B745" s="74"/>
      <c r="C745" s="75"/>
      <c r="D745" s="74"/>
      <c r="E745" s="75"/>
    </row>
    <row r="746" spans="1:5" ht="19.5" customHeight="1" x14ac:dyDescent="0.25">
      <c r="A746" s="75"/>
      <c r="B746" s="74"/>
      <c r="C746" s="75"/>
      <c r="D746" s="74"/>
      <c r="E746" s="75"/>
    </row>
    <row r="747" spans="1:5" ht="19.5" customHeight="1" x14ac:dyDescent="0.25">
      <c r="A747" s="75"/>
      <c r="B747" s="74"/>
      <c r="C747" s="75"/>
      <c r="D747" s="74"/>
      <c r="E747" s="75"/>
    </row>
    <row r="748" spans="1:5" ht="19.5" customHeight="1" x14ac:dyDescent="0.25">
      <c r="A748" s="75"/>
      <c r="B748" s="74"/>
      <c r="C748" s="75"/>
      <c r="D748" s="74"/>
      <c r="E748" s="75"/>
    </row>
    <row r="749" spans="1:5" ht="19.5" customHeight="1" x14ac:dyDescent="0.25">
      <c r="A749" s="75"/>
      <c r="B749" s="74"/>
      <c r="C749" s="75"/>
      <c r="D749" s="74"/>
      <c r="E749" s="75"/>
    </row>
    <row r="750" spans="1:5" ht="19.5" customHeight="1" x14ac:dyDescent="0.25">
      <c r="A750" s="75"/>
      <c r="B750" s="74"/>
      <c r="C750" s="75"/>
      <c r="D750" s="74"/>
      <c r="E750" s="75"/>
    </row>
    <row r="751" spans="1:5" ht="19.5" customHeight="1" x14ac:dyDescent="0.25">
      <c r="A751" s="75"/>
      <c r="B751" s="74"/>
      <c r="C751" s="75"/>
      <c r="D751" s="74"/>
      <c r="E751" s="75"/>
    </row>
    <row r="752" spans="1:5" ht="19.5" customHeight="1" x14ac:dyDescent="0.25">
      <c r="A752" s="75"/>
      <c r="B752" s="74"/>
      <c r="C752" s="75"/>
      <c r="D752" s="74"/>
      <c r="E752" s="75"/>
    </row>
    <row r="753" spans="1:5" ht="19.5" customHeight="1" x14ac:dyDescent="0.25">
      <c r="A753" s="75"/>
      <c r="B753" s="74"/>
      <c r="C753" s="75"/>
      <c r="D753" s="74"/>
      <c r="E753" s="75"/>
    </row>
    <row r="754" spans="1:5" ht="19.5" customHeight="1" x14ac:dyDescent="0.25">
      <c r="A754" s="75"/>
      <c r="B754" s="74"/>
      <c r="C754" s="75"/>
      <c r="D754" s="74"/>
      <c r="E754" s="75"/>
    </row>
    <row r="755" spans="1:5" ht="19.5" customHeight="1" x14ac:dyDescent="0.25">
      <c r="A755" s="75"/>
      <c r="B755" s="74"/>
      <c r="C755" s="75"/>
      <c r="D755" s="74"/>
      <c r="E755" s="75"/>
    </row>
    <row r="756" spans="1:5" ht="19.5" customHeight="1" x14ac:dyDescent="0.25">
      <c r="A756" s="75"/>
      <c r="B756" s="74"/>
      <c r="C756" s="75"/>
      <c r="D756" s="74"/>
      <c r="E756" s="75"/>
    </row>
    <row r="757" spans="1:5" ht="19.5" customHeight="1" x14ac:dyDescent="0.25">
      <c r="A757" s="75"/>
      <c r="B757" s="74"/>
      <c r="C757" s="75"/>
      <c r="D757" s="74"/>
      <c r="E757" s="75"/>
    </row>
    <row r="758" spans="1:5" ht="19.5" customHeight="1" x14ac:dyDescent="0.25">
      <c r="A758" s="75"/>
      <c r="B758" s="74"/>
      <c r="C758" s="75"/>
      <c r="D758" s="74"/>
      <c r="E758" s="75"/>
    </row>
    <row r="759" spans="1:5" ht="19.5" customHeight="1" x14ac:dyDescent="0.25">
      <c r="A759" s="75"/>
      <c r="B759" s="74"/>
      <c r="C759" s="75"/>
      <c r="D759" s="74"/>
      <c r="E759" s="75"/>
    </row>
    <row r="760" spans="1:5" ht="19.5" customHeight="1" x14ac:dyDescent="0.25">
      <c r="A760" s="75"/>
      <c r="B760" s="74"/>
      <c r="C760" s="75"/>
      <c r="D760" s="74"/>
      <c r="E760" s="75"/>
    </row>
    <row r="761" spans="1:5" ht="19.5" customHeight="1" x14ac:dyDescent="0.25">
      <c r="A761" s="75"/>
      <c r="B761" s="74"/>
      <c r="C761" s="75"/>
      <c r="D761" s="74"/>
      <c r="E761" s="75"/>
    </row>
    <row r="762" spans="1:5" ht="19.5" customHeight="1" x14ac:dyDescent="0.25">
      <c r="A762" s="75"/>
      <c r="B762" s="74"/>
      <c r="C762" s="75"/>
      <c r="D762" s="74"/>
      <c r="E762" s="75"/>
    </row>
    <row r="763" spans="1:5" ht="19.5" customHeight="1" x14ac:dyDescent="0.25">
      <c r="A763" s="75"/>
      <c r="B763" s="74"/>
      <c r="C763" s="75"/>
      <c r="D763" s="74"/>
      <c r="E763" s="75"/>
    </row>
    <row r="764" spans="1:5" ht="19.5" customHeight="1" x14ac:dyDescent="0.25">
      <c r="A764" s="75"/>
      <c r="B764" s="74"/>
      <c r="C764" s="75"/>
      <c r="D764" s="74"/>
      <c r="E764" s="75"/>
    </row>
    <row r="765" spans="1:5" ht="19.5" customHeight="1" x14ac:dyDescent="0.25">
      <c r="A765" s="75"/>
      <c r="B765" s="74"/>
      <c r="C765" s="75"/>
      <c r="D765" s="74"/>
      <c r="E765" s="75"/>
    </row>
    <row r="766" spans="1:5" ht="19.5" customHeight="1" x14ac:dyDescent="0.25">
      <c r="A766" s="75"/>
      <c r="B766" s="74"/>
      <c r="C766" s="75"/>
      <c r="D766" s="74"/>
      <c r="E766" s="75"/>
    </row>
    <row r="767" spans="1:5" ht="19.5" customHeight="1" x14ac:dyDescent="0.25">
      <c r="A767" s="75"/>
      <c r="B767" s="74"/>
      <c r="C767" s="75"/>
      <c r="D767" s="74"/>
      <c r="E767" s="75"/>
    </row>
    <row r="768" spans="1:5" ht="19.5" customHeight="1" x14ac:dyDescent="0.25">
      <c r="A768" s="75"/>
      <c r="B768" s="74"/>
      <c r="C768" s="75"/>
      <c r="D768" s="74"/>
      <c r="E768" s="75"/>
    </row>
    <row r="769" spans="1:5" ht="19.5" customHeight="1" x14ac:dyDescent="0.25">
      <c r="A769" s="75"/>
      <c r="B769" s="74"/>
      <c r="C769" s="75"/>
      <c r="D769" s="74"/>
      <c r="E769" s="75"/>
    </row>
    <row r="770" spans="1:5" ht="19.5" customHeight="1" x14ac:dyDescent="0.25">
      <c r="A770" s="75"/>
      <c r="B770" s="74"/>
      <c r="C770" s="75"/>
      <c r="D770" s="74"/>
      <c r="E770" s="75"/>
    </row>
    <row r="771" spans="1:5" ht="19.5" customHeight="1" x14ac:dyDescent="0.25">
      <c r="A771" s="75"/>
      <c r="B771" s="74"/>
      <c r="C771" s="75"/>
      <c r="D771" s="74"/>
      <c r="E771" s="75"/>
    </row>
    <row r="772" spans="1:5" ht="19.5" customHeight="1" x14ac:dyDescent="0.25">
      <c r="A772" s="75"/>
      <c r="B772" s="74"/>
      <c r="C772" s="75"/>
      <c r="D772" s="74"/>
      <c r="E772" s="75"/>
    </row>
    <row r="773" spans="1:5" ht="19.5" customHeight="1" x14ac:dyDescent="0.25">
      <c r="A773" s="75"/>
      <c r="B773" s="74"/>
      <c r="C773" s="75"/>
      <c r="D773" s="74"/>
      <c r="E773" s="75"/>
    </row>
    <row r="774" spans="1:5" ht="19.5" customHeight="1" x14ac:dyDescent="0.25">
      <c r="A774" s="75"/>
      <c r="B774" s="74"/>
      <c r="C774" s="75"/>
      <c r="D774" s="74"/>
      <c r="E774" s="75"/>
    </row>
    <row r="775" spans="1:5" ht="19.5" customHeight="1" x14ac:dyDescent="0.25">
      <c r="A775" s="75"/>
      <c r="B775" s="74"/>
      <c r="C775" s="75"/>
      <c r="D775" s="74"/>
      <c r="E775" s="75"/>
    </row>
    <row r="776" spans="1:5" ht="19.5" customHeight="1" x14ac:dyDescent="0.25">
      <c r="A776" s="75"/>
      <c r="B776" s="74"/>
      <c r="C776" s="75"/>
      <c r="D776" s="74"/>
      <c r="E776" s="75"/>
    </row>
    <row r="777" spans="1:5" ht="19.5" customHeight="1" x14ac:dyDescent="0.25">
      <c r="A777" s="75"/>
      <c r="B777" s="74"/>
      <c r="C777" s="75"/>
      <c r="D777" s="74"/>
      <c r="E777" s="75"/>
    </row>
    <row r="778" spans="1:5" ht="19.5" customHeight="1" x14ac:dyDescent="0.25">
      <c r="A778" s="75"/>
      <c r="B778" s="74"/>
      <c r="C778" s="75"/>
      <c r="D778" s="74"/>
      <c r="E778" s="75"/>
    </row>
    <row r="779" spans="1:5" ht="19.5" customHeight="1" x14ac:dyDescent="0.25">
      <c r="A779" s="75"/>
      <c r="B779" s="74"/>
      <c r="C779" s="75"/>
      <c r="D779" s="74"/>
      <c r="E779" s="75"/>
    </row>
    <row r="780" spans="1:5" ht="19.5" customHeight="1" x14ac:dyDescent="0.25">
      <c r="A780" s="75"/>
      <c r="B780" s="74"/>
      <c r="C780" s="75"/>
      <c r="D780" s="74"/>
      <c r="E780" s="75"/>
    </row>
    <row r="781" spans="1:5" ht="19.5" customHeight="1" x14ac:dyDescent="0.25">
      <c r="A781" s="75"/>
      <c r="B781" s="74"/>
      <c r="C781" s="75"/>
      <c r="D781" s="74"/>
      <c r="E781" s="75"/>
    </row>
    <row r="782" spans="1:5" ht="19.5" customHeight="1" x14ac:dyDescent="0.25">
      <c r="A782" s="75"/>
      <c r="B782" s="74"/>
      <c r="C782" s="75"/>
      <c r="D782" s="74"/>
      <c r="E782" s="75"/>
    </row>
    <row r="783" spans="1:5" ht="19.5" customHeight="1" x14ac:dyDescent="0.25">
      <c r="A783" s="75"/>
      <c r="B783" s="74"/>
      <c r="C783" s="75"/>
      <c r="D783" s="74"/>
      <c r="E783" s="75"/>
    </row>
    <row r="784" spans="1:5" ht="19.5" customHeight="1" x14ac:dyDescent="0.25">
      <c r="A784" s="75"/>
      <c r="B784" s="74"/>
      <c r="C784" s="75"/>
      <c r="D784" s="74"/>
      <c r="E784" s="75"/>
    </row>
    <row r="785" spans="1:5" ht="19.5" customHeight="1" x14ac:dyDescent="0.25">
      <c r="A785" s="75"/>
      <c r="B785" s="74"/>
      <c r="C785" s="75"/>
      <c r="D785" s="74"/>
      <c r="E785" s="75"/>
    </row>
    <row r="786" spans="1:5" ht="19.5" customHeight="1" x14ac:dyDescent="0.25">
      <c r="A786" s="75"/>
      <c r="B786" s="74"/>
      <c r="C786" s="75"/>
      <c r="D786" s="74"/>
      <c r="E786" s="75"/>
    </row>
    <row r="787" spans="1:5" ht="19.5" customHeight="1" x14ac:dyDescent="0.25">
      <c r="A787" s="75"/>
      <c r="B787" s="74"/>
      <c r="C787" s="75"/>
      <c r="D787" s="74"/>
      <c r="E787" s="75"/>
    </row>
    <row r="788" spans="1:5" ht="19.5" customHeight="1" x14ac:dyDescent="0.25">
      <c r="A788" s="75"/>
      <c r="B788" s="74"/>
      <c r="C788" s="75"/>
      <c r="D788" s="74"/>
      <c r="E788" s="75"/>
    </row>
    <row r="789" spans="1:5" ht="19.5" customHeight="1" x14ac:dyDescent="0.25">
      <c r="A789" s="75"/>
      <c r="B789" s="74"/>
      <c r="C789" s="75"/>
      <c r="D789" s="74"/>
      <c r="E789" s="75"/>
    </row>
    <row r="790" spans="1:5" ht="19.5" customHeight="1" x14ac:dyDescent="0.25">
      <c r="A790" s="75"/>
      <c r="B790" s="74"/>
      <c r="C790" s="75"/>
      <c r="D790" s="74"/>
      <c r="E790" s="75"/>
    </row>
    <row r="791" spans="1:5" ht="19.5" customHeight="1" x14ac:dyDescent="0.25">
      <c r="A791" s="75"/>
      <c r="B791" s="74"/>
      <c r="C791" s="75"/>
      <c r="D791" s="74"/>
      <c r="E791" s="75"/>
    </row>
    <row r="792" spans="1:5" ht="19.5" customHeight="1" x14ac:dyDescent="0.25">
      <c r="A792" s="75"/>
      <c r="B792" s="74"/>
      <c r="C792" s="75"/>
      <c r="D792" s="74"/>
      <c r="E792" s="75"/>
    </row>
    <row r="793" spans="1:5" ht="19.5" customHeight="1" x14ac:dyDescent="0.25">
      <c r="A793" s="75"/>
      <c r="B793" s="74"/>
      <c r="C793" s="75"/>
      <c r="D793" s="74"/>
      <c r="E793" s="75"/>
    </row>
    <row r="794" spans="1:5" ht="19.5" customHeight="1" x14ac:dyDescent="0.25">
      <c r="A794" s="75"/>
      <c r="B794" s="74"/>
      <c r="C794" s="75"/>
      <c r="D794" s="74"/>
      <c r="E794" s="75"/>
    </row>
    <row r="795" spans="1:5" ht="19.5" customHeight="1" x14ac:dyDescent="0.25">
      <c r="A795" s="75"/>
      <c r="B795" s="74"/>
      <c r="C795" s="75"/>
      <c r="D795" s="74"/>
      <c r="E795" s="75"/>
    </row>
    <row r="796" spans="1:5" ht="19.5" customHeight="1" x14ac:dyDescent="0.25">
      <c r="A796" s="75"/>
      <c r="B796" s="74"/>
      <c r="C796" s="75"/>
      <c r="D796" s="74"/>
      <c r="E796" s="75"/>
    </row>
    <row r="797" spans="1:5" ht="19.5" customHeight="1" x14ac:dyDescent="0.25">
      <c r="A797" s="75"/>
      <c r="B797" s="74"/>
      <c r="C797" s="75"/>
      <c r="D797" s="74"/>
      <c r="E797" s="75"/>
    </row>
    <row r="798" spans="1:5" ht="19.5" customHeight="1" x14ac:dyDescent="0.25">
      <c r="A798" s="75"/>
      <c r="B798" s="74"/>
      <c r="C798" s="75"/>
      <c r="D798" s="74"/>
      <c r="E798" s="75"/>
    </row>
    <row r="799" spans="1:5" ht="19.5" customHeight="1" x14ac:dyDescent="0.25">
      <c r="A799" s="75"/>
      <c r="B799" s="74"/>
      <c r="C799" s="75"/>
      <c r="D799" s="74"/>
      <c r="E799" s="75"/>
    </row>
    <row r="800" spans="1:5" ht="19.5" customHeight="1" x14ac:dyDescent="0.25">
      <c r="A800" s="75"/>
      <c r="B800" s="74"/>
      <c r="C800" s="75"/>
      <c r="D800" s="74"/>
      <c r="E800" s="75"/>
    </row>
    <row r="801" spans="1:5" ht="19.5" customHeight="1" x14ac:dyDescent="0.25">
      <c r="A801" s="75"/>
      <c r="B801" s="74"/>
      <c r="C801" s="75"/>
      <c r="D801" s="74"/>
      <c r="E801" s="75"/>
    </row>
    <row r="802" spans="1:5" ht="19.5" customHeight="1" x14ac:dyDescent="0.25">
      <c r="A802" s="75"/>
      <c r="B802" s="74"/>
      <c r="C802" s="75"/>
      <c r="D802" s="74"/>
      <c r="E802" s="75"/>
    </row>
    <row r="803" spans="1:5" ht="19.5" customHeight="1" x14ac:dyDescent="0.25">
      <c r="A803" s="75"/>
      <c r="B803" s="74"/>
      <c r="C803" s="75"/>
      <c r="D803" s="74"/>
      <c r="E803" s="75"/>
    </row>
    <row r="804" spans="1:5" ht="19.5" customHeight="1" x14ac:dyDescent="0.25">
      <c r="A804" s="75"/>
      <c r="B804" s="74"/>
      <c r="C804" s="75"/>
      <c r="D804" s="74"/>
      <c r="E804" s="75"/>
    </row>
    <row r="805" spans="1:5" ht="19.5" customHeight="1" x14ac:dyDescent="0.25">
      <c r="A805" s="75"/>
      <c r="B805" s="74"/>
      <c r="C805" s="75"/>
      <c r="D805" s="74"/>
      <c r="E805" s="75"/>
    </row>
    <row r="806" spans="1:5" ht="19.5" customHeight="1" x14ac:dyDescent="0.25">
      <c r="A806" s="75"/>
      <c r="B806" s="74"/>
      <c r="C806" s="75"/>
      <c r="D806" s="74"/>
      <c r="E806" s="75"/>
    </row>
    <row r="807" spans="1:5" ht="19.5" customHeight="1" x14ac:dyDescent="0.25">
      <c r="A807" s="75"/>
      <c r="B807" s="74"/>
      <c r="C807" s="75"/>
      <c r="D807" s="74"/>
      <c r="E807" s="75"/>
    </row>
    <row r="808" spans="1:5" ht="19.5" customHeight="1" x14ac:dyDescent="0.25">
      <c r="A808" s="75"/>
      <c r="B808" s="74"/>
      <c r="C808" s="75"/>
      <c r="D808" s="74"/>
      <c r="E808" s="75"/>
    </row>
    <row r="809" spans="1:5" ht="19.5" customHeight="1" x14ac:dyDescent="0.25">
      <c r="A809" s="75"/>
      <c r="B809" s="74"/>
      <c r="C809" s="75"/>
      <c r="D809" s="74"/>
      <c r="E809" s="75"/>
    </row>
    <row r="810" spans="1:5" ht="19.5" customHeight="1" x14ac:dyDescent="0.25">
      <c r="A810" s="75"/>
      <c r="B810" s="74"/>
      <c r="C810" s="75"/>
      <c r="D810" s="74"/>
      <c r="E810" s="75"/>
    </row>
    <row r="811" spans="1:5" ht="19.5" customHeight="1" x14ac:dyDescent="0.25">
      <c r="A811" s="75"/>
      <c r="B811" s="74"/>
      <c r="C811" s="75"/>
      <c r="D811" s="74"/>
      <c r="E811" s="75"/>
    </row>
    <row r="812" spans="1:5" ht="19.5" customHeight="1" x14ac:dyDescent="0.25">
      <c r="A812" s="75"/>
      <c r="B812" s="74"/>
      <c r="C812" s="75"/>
      <c r="D812" s="74"/>
      <c r="E812" s="75"/>
    </row>
    <row r="813" spans="1:5" ht="19.5" customHeight="1" x14ac:dyDescent="0.25">
      <c r="A813" s="75"/>
      <c r="B813" s="74"/>
      <c r="C813" s="75"/>
      <c r="D813" s="74"/>
      <c r="E813" s="75"/>
    </row>
    <row r="814" spans="1:5" ht="19.5" customHeight="1" x14ac:dyDescent="0.25">
      <c r="A814" s="75"/>
      <c r="B814" s="74"/>
      <c r="C814" s="75"/>
      <c r="D814" s="74"/>
      <c r="E814" s="75"/>
    </row>
    <row r="815" spans="1:5" ht="19.5" customHeight="1" x14ac:dyDescent="0.25">
      <c r="A815" s="75"/>
      <c r="B815" s="74"/>
      <c r="C815" s="75"/>
      <c r="D815" s="74"/>
      <c r="E815" s="75"/>
    </row>
    <row r="816" spans="1:5" ht="19.5" customHeight="1" x14ac:dyDescent="0.25">
      <c r="A816" s="75"/>
      <c r="B816" s="74"/>
      <c r="C816" s="75"/>
      <c r="D816" s="74"/>
      <c r="E816" s="75"/>
    </row>
    <row r="817" spans="1:5" ht="19.5" customHeight="1" x14ac:dyDescent="0.25">
      <c r="A817" s="75"/>
      <c r="B817" s="74"/>
      <c r="C817" s="75"/>
      <c r="D817" s="74"/>
      <c r="E817" s="75"/>
    </row>
    <row r="818" spans="1:5" ht="19.5" customHeight="1" x14ac:dyDescent="0.25">
      <c r="A818" s="75"/>
      <c r="B818" s="74"/>
      <c r="C818" s="75"/>
      <c r="D818" s="74"/>
      <c r="E818" s="75"/>
    </row>
    <row r="819" spans="1:5" ht="19.5" customHeight="1" x14ac:dyDescent="0.25">
      <c r="A819" s="75"/>
      <c r="B819" s="74"/>
      <c r="C819" s="75"/>
      <c r="D819" s="74"/>
      <c r="E819" s="75"/>
    </row>
    <row r="820" spans="1:5" ht="19.5" customHeight="1" x14ac:dyDescent="0.25">
      <c r="A820" s="75"/>
      <c r="B820" s="74"/>
      <c r="C820" s="75"/>
      <c r="D820" s="74"/>
      <c r="E820" s="75"/>
    </row>
    <row r="821" spans="1:5" ht="19.5" customHeight="1" x14ac:dyDescent="0.25">
      <c r="A821" s="75"/>
      <c r="B821" s="74"/>
      <c r="C821" s="75"/>
      <c r="D821" s="74"/>
      <c r="E821" s="75"/>
    </row>
    <row r="822" spans="1:5" ht="19.5" customHeight="1" x14ac:dyDescent="0.25">
      <c r="A822" s="75"/>
      <c r="B822" s="74"/>
      <c r="C822" s="75"/>
      <c r="D822" s="74"/>
      <c r="E822" s="75"/>
    </row>
    <row r="823" spans="1:5" ht="19.5" customHeight="1" x14ac:dyDescent="0.25">
      <c r="A823" s="75"/>
      <c r="B823" s="74"/>
      <c r="C823" s="75"/>
      <c r="D823" s="74"/>
      <c r="E823" s="75"/>
    </row>
    <row r="824" spans="1:5" ht="19.5" customHeight="1" x14ac:dyDescent="0.25">
      <c r="A824" s="75"/>
      <c r="B824" s="74"/>
      <c r="C824" s="75"/>
      <c r="D824" s="74"/>
      <c r="E824" s="75"/>
    </row>
    <row r="825" spans="1:5" ht="19.5" customHeight="1" x14ac:dyDescent="0.25">
      <c r="A825" s="75"/>
      <c r="B825" s="74"/>
      <c r="C825" s="75"/>
      <c r="D825" s="74"/>
      <c r="E825" s="75"/>
    </row>
    <row r="826" spans="1:5" ht="19.5" customHeight="1" x14ac:dyDescent="0.25">
      <c r="A826" s="75"/>
      <c r="B826" s="74"/>
      <c r="C826" s="75"/>
      <c r="D826" s="74"/>
      <c r="E826" s="75"/>
    </row>
    <row r="827" spans="1:5" ht="19.5" customHeight="1" x14ac:dyDescent="0.25">
      <c r="A827" s="75"/>
      <c r="B827" s="74"/>
      <c r="C827" s="75"/>
      <c r="D827" s="74"/>
      <c r="E827" s="75"/>
    </row>
    <row r="828" spans="1:5" ht="19.5" customHeight="1" x14ac:dyDescent="0.25">
      <c r="A828" s="75"/>
      <c r="B828" s="74"/>
      <c r="C828" s="75"/>
      <c r="D828" s="74"/>
      <c r="E828" s="75"/>
    </row>
    <row r="829" spans="1:5" ht="19.5" customHeight="1" x14ac:dyDescent="0.25">
      <c r="A829" s="75"/>
      <c r="B829" s="74"/>
      <c r="C829" s="75"/>
      <c r="D829" s="74"/>
      <c r="E829" s="75"/>
    </row>
    <row r="830" spans="1:5" ht="19.5" customHeight="1" x14ac:dyDescent="0.25">
      <c r="A830" s="75"/>
      <c r="B830" s="74"/>
      <c r="C830" s="75"/>
      <c r="D830" s="74"/>
      <c r="E830" s="75"/>
    </row>
    <row r="831" spans="1:5" ht="19.5" customHeight="1" x14ac:dyDescent="0.25">
      <c r="A831" s="75"/>
      <c r="B831" s="74"/>
      <c r="C831" s="75"/>
      <c r="D831" s="74"/>
      <c r="E831" s="75"/>
    </row>
    <row r="832" spans="1:5" ht="19.5" customHeight="1" x14ac:dyDescent="0.25">
      <c r="A832" s="75"/>
      <c r="B832" s="74"/>
      <c r="C832" s="75"/>
      <c r="D832" s="74"/>
      <c r="E832" s="75"/>
    </row>
    <row r="833" spans="1:5" ht="19.5" customHeight="1" x14ac:dyDescent="0.25">
      <c r="A833" s="75"/>
      <c r="B833" s="74"/>
      <c r="C833" s="75"/>
      <c r="D833" s="74"/>
      <c r="E833" s="75"/>
    </row>
    <row r="834" spans="1:5" ht="19.5" customHeight="1" x14ac:dyDescent="0.25">
      <c r="A834" s="75"/>
      <c r="B834" s="74"/>
      <c r="C834" s="75"/>
      <c r="D834" s="74"/>
      <c r="E834" s="75"/>
    </row>
    <row r="835" spans="1:5" ht="19.5" customHeight="1" x14ac:dyDescent="0.25">
      <c r="A835" s="75"/>
      <c r="B835" s="74"/>
      <c r="C835" s="75"/>
      <c r="D835" s="74"/>
      <c r="E835" s="75"/>
    </row>
    <row r="836" spans="1:5" ht="19.5" customHeight="1" x14ac:dyDescent="0.25">
      <c r="A836" s="75"/>
      <c r="B836" s="74"/>
      <c r="C836" s="75"/>
      <c r="D836" s="74"/>
      <c r="E836" s="75"/>
    </row>
    <row r="837" spans="1:5" ht="19.5" customHeight="1" x14ac:dyDescent="0.25">
      <c r="A837" s="75"/>
      <c r="B837" s="74"/>
      <c r="C837" s="75"/>
      <c r="D837" s="74"/>
      <c r="E837" s="75"/>
    </row>
    <row r="838" spans="1:5" ht="19.5" customHeight="1" x14ac:dyDescent="0.25">
      <c r="A838" s="75"/>
      <c r="B838" s="74"/>
      <c r="C838" s="75"/>
      <c r="D838" s="74"/>
      <c r="E838" s="75"/>
    </row>
    <row r="839" spans="1:5" ht="19.5" customHeight="1" x14ac:dyDescent="0.25">
      <c r="A839" s="75"/>
      <c r="B839" s="74"/>
      <c r="C839" s="75"/>
      <c r="D839" s="74"/>
      <c r="E839" s="75"/>
    </row>
    <row r="840" spans="1:5" ht="19.5" customHeight="1" x14ac:dyDescent="0.25">
      <c r="A840" s="75"/>
      <c r="B840" s="74"/>
      <c r="C840" s="75"/>
      <c r="D840" s="74"/>
      <c r="E840" s="75"/>
    </row>
    <row r="841" spans="1:5" ht="19.5" customHeight="1" x14ac:dyDescent="0.25">
      <c r="A841" s="75"/>
      <c r="B841" s="74"/>
      <c r="C841" s="75"/>
      <c r="D841" s="74"/>
      <c r="E841" s="75"/>
    </row>
    <row r="842" spans="1:5" ht="19.5" customHeight="1" x14ac:dyDescent="0.25">
      <c r="A842" s="75"/>
      <c r="B842" s="74"/>
      <c r="C842" s="75"/>
      <c r="D842" s="74"/>
      <c r="E842" s="75"/>
    </row>
    <row r="843" spans="1:5" ht="19.5" customHeight="1" x14ac:dyDescent="0.25">
      <c r="A843" s="75"/>
      <c r="B843" s="74"/>
      <c r="C843" s="75"/>
      <c r="D843" s="74"/>
      <c r="E843" s="75"/>
    </row>
    <row r="844" spans="1:5" ht="19.5" customHeight="1" x14ac:dyDescent="0.25">
      <c r="A844" s="75"/>
      <c r="B844" s="74"/>
      <c r="C844" s="75"/>
      <c r="D844" s="74"/>
      <c r="E844" s="75"/>
    </row>
    <row r="845" spans="1:5" ht="19.5" customHeight="1" x14ac:dyDescent="0.25">
      <c r="A845" s="75"/>
      <c r="B845" s="74"/>
      <c r="C845" s="75"/>
      <c r="D845" s="74"/>
      <c r="E845" s="75"/>
    </row>
    <row r="846" spans="1:5" ht="19.5" customHeight="1" x14ac:dyDescent="0.25">
      <c r="A846" s="75"/>
      <c r="B846" s="74"/>
      <c r="C846" s="75"/>
      <c r="D846" s="74"/>
      <c r="E846" s="75"/>
    </row>
    <row r="847" spans="1:5" ht="19.5" customHeight="1" x14ac:dyDescent="0.25">
      <c r="A847" s="75"/>
      <c r="B847" s="74"/>
      <c r="C847" s="75"/>
      <c r="D847" s="74"/>
      <c r="E847" s="75"/>
    </row>
    <row r="848" spans="1:5" ht="19.5" customHeight="1" x14ac:dyDescent="0.25">
      <c r="A848" s="75"/>
      <c r="B848" s="74"/>
      <c r="C848" s="75"/>
      <c r="D848" s="74"/>
      <c r="E848" s="75"/>
    </row>
    <row r="849" spans="1:5" ht="19.5" customHeight="1" x14ac:dyDescent="0.25">
      <c r="A849" s="75"/>
      <c r="B849" s="74"/>
      <c r="C849" s="75"/>
      <c r="D849" s="74"/>
      <c r="E849" s="75"/>
    </row>
    <row r="850" spans="1:5" ht="19.5" customHeight="1" x14ac:dyDescent="0.25">
      <c r="A850" s="75"/>
      <c r="B850" s="74"/>
      <c r="C850" s="75"/>
      <c r="D850" s="74"/>
      <c r="E850" s="75"/>
    </row>
    <row r="851" spans="1:5" ht="19.5" customHeight="1" x14ac:dyDescent="0.25">
      <c r="A851" s="75"/>
      <c r="B851" s="74"/>
      <c r="C851" s="75"/>
      <c r="D851" s="74"/>
      <c r="E851" s="75"/>
    </row>
    <row r="852" spans="1:5" ht="19.5" customHeight="1" x14ac:dyDescent="0.25">
      <c r="A852" s="75"/>
      <c r="B852" s="74"/>
      <c r="C852" s="75"/>
      <c r="D852" s="74"/>
      <c r="E852" s="75"/>
    </row>
    <row r="853" spans="1:5" ht="19.5" customHeight="1" x14ac:dyDescent="0.25">
      <c r="A853" s="75"/>
      <c r="B853" s="74"/>
      <c r="C853" s="75"/>
      <c r="D853" s="74"/>
      <c r="E853" s="75"/>
    </row>
    <row r="854" spans="1:5" ht="19.5" customHeight="1" x14ac:dyDescent="0.25">
      <c r="A854" s="75"/>
      <c r="B854" s="74"/>
      <c r="C854" s="75"/>
      <c r="D854" s="74"/>
      <c r="E854" s="75"/>
    </row>
    <row r="855" spans="1:5" ht="19.5" customHeight="1" x14ac:dyDescent="0.25">
      <c r="A855" s="75"/>
      <c r="B855" s="74"/>
      <c r="C855" s="75"/>
      <c r="D855" s="74"/>
      <c r="E855" s="75"/>
    </row>
    <row r="856" spans="1:5" ht="19.5" customHeight="1" x14ac:dyDescent="0.25">
      <c r="A856" s="75"/>
      <c r="B856" s="74"/>
      <c r="C856" s="75"/>
      <c r="D856" s="74"/>
      <c r="E856" s="75"/>
    </row>
    <row r="857" spans="1:5" ht="19.5" customHeight="1" x14ac:dyDescent="0.25">
      <c r="A857" s="75"/>
      <c r="B857" s="74"/>
      <c r="C857" s="75"/>
      <c r="D857" s="74"/>
      <c r="E857" s="75"/>
    </row>
    <row r="858" spans="1:5" ht="19.5" customHeight="1" x14ac:dyDescent="0.25">
      <c r="A858" s="75"/>
      <c r="B858" s="74"/>
      <c r="C858" s="75"/>
      <c r="D858" s="74"/>
      <c r="E858" s="75"/>
    </row>
    <row r="859" spans="1:5" ht="15" customHeight="1" x14ac:dyDescent="0.25">
      <c r="A859" s="75"/>
      <c r="B859" s="74"/>
      <c r="C859" s="75"/>
      <c r="D859" s="74"/>
      <c r="E859" s="75"/>
    </row>
    <row r="860" spans="1:5" ht="15" customHeight="1" x14ac:dyDescent="0.25">
      <c r="A860" s="75"/>
      <c r="B860" s="74"/>
      <c r="C860" s="75"/>
      <c r="D860" s="74"/>
      <c r="E860" s="75"/>
    </row>
    <row r="861" spans="1:5" ht="15" customHeight="1" x14ac:dyDescent="0.25">
      <c r="B861" s="74"/>
      <c r="C861" s="75"/>
      <c r="D861" s="74"/>
      <c r="E861" s="75"/>
    </row>
  </sheetData>
  <pageMargins left="0.7" right="0.7" top="0.75" bottom="0.75" header="0.3" footer="0.3"/>
  <pageSetup paperSize="9" scale="62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93"/>
  <sheetViews>
    <sheetView topLeftCell="A7" workbookViewId="0">
      <selection activeCell="D1" sqref="D1"/>
    </sheetView>
  </sheetViews>
  <sheetFormatPr defaultColWidth="14.42578125" defaultRowHeight="15" x14ac:dyDescent="0.25"/>
  <cols>
    <col min="1" max="1" width="8.140625" style="124" customWidth="1"/>
    <col min="2" max="2" width="59.140625" style="124" customWidth="1"/>
    <col min="3" max="3" width="26.28515625" style="73" customWidth="1"/>
    <col min="4" max="4" width="43.5703125" style="124" customWidth="1"/>
    <col min="5" max="5" width="15.5703125" style="73" customWidth="1"/>
    <col min="6" max="16384" width="14.42578125" style="124"/>
  </cols>
  <sheetData>
    <row r="1" spans="1:5" ht="48" customHeight="1" x14ac:dyDescent="0.25">
      <c r="A1" s="46"/>
      <c r="B1" s="175" t="s">
        <v>93</v>
      </c>
      <c r="C1" s="176"/>
      <c r="D1" s="47" t="s">
        <v>240</v>
      </c>
      <c r="E1" s="48"/>
    </row>
    <row r="2" spans="1:5" ht="30" customHeight="1" x14ac:dyDescent="0.25">
      <c r="A2" s="46"/>
      <c r="B2" s="50" t="str">
        <f>"Naziv"</f>
        <v>Naziv</v>
      </c>
      <c r="C2" s="51" t="s">
        <v>1</v>
      </c>
      <c r="D2" s="50" t="str">
        <f>"Autor"</f>
        <v>Autor</v>
      </c>
      <c r="E2" s="51" t="str">
        <f>"Nakladnik"</f>
        <v>Nakladnik</v>
      </c>
    </row>
    <row r="3" spans="1:5" ht="46.5" customHeight="1" x14ac:dyDescent="0.25">
      <c r="A3" s="52" t="s">
        <v>3</v>
      </c>
      <c r="B3" s="53" t="str">
        <f>"INFORMATIKA+ 8 : radna bilježnica iz informatike za 8. razred osnovne škole"</f>
        <v>INFORMATIKA+ 8 : radna bilježnica iz informatike za 8. razred osnovne škole</v>
      </c>
      <c r="C3" s="54" t="str">
        <f>"radna bilježnica"</f>
        <v>radna bilježnica</v>
      </c>
      <c r="D3" s="53" t="str">
        <f>"Ines Kniewald, Vinkoslav Galešev, Gordana Sokol, Vlasta Vlahović, Dalia Kager, Hrvoje Kovač, Nadica Kunštek"</f>
        <v>Ines Kniewald, Vinkoslav Galešev, Gordana Sokol, Vlasta Vlahović, Dalia Kager, Hrvoje Kovač, Nadica Kunštek</v>
      </c>
      <c r="E3" s="54" t="str">
        <f>"UDŽBENIK.hr"</f>
        <v>UDŽBENIK.hr</v>
      </c>
    </row>
    <row r="4" spans="1:5" ht="38.25" customHeight="1" x14ac:dyDescent="0.25">
      <c r="A4" s="55" t="s">
        <v>5</v>
      </c>
      <c r="B4" s="125" t="s">
        <v>94</v>
      </c>
      <c r="C4" s="173" t="s">
        <v>24</v>
      </c>
      <c r="D4" s="125" t="s">
        <v>95</v>
      </c>
      <c r="E4" s="56" t="s">
        <v>6</v>
      </c>
    </row>
    <row r="5" spans="1:5" ht="32.25" customHeight="1" x14ac:dyDescent="0.25">
      <c r="A5" s="52" t="s">
        <v>7</v>
      </c>
      <c r="B5" s="53" t="str">
        <f>"Fizika 8, radna bilježnica i pribor za istraživačku nastavu fizike u osmom razredu osnovne škole"</f>
        <v>Fizika 8, radna bilježnica i pribor za istraživačku nastavu fizike u osmom razredu osnovne škole</v>
      </c>
      <c r="C5" s="54" t="s">
        <v>96</v>
      </c>
      <c r="D5" s="53" t="str">
        <f>"Mijo Dropuljić, Sandra Ivković, Tanja Paris, Iva Petričević, Danijela Takač, SenadaTuhtan, Ivana Zakanji"</f>
        <v>Mijo Dropuljić, Sandra Ivković, Tanja Paris, Iva Petričević, Danijela Takač, SenadaTuhtan, Ivana Zakanji</v>
      </c>
      <c r="E5" s="54" t="str">
        <f t="shared" ref="E5:E6" si="0">"PROFIL KLETT"</f>
        <v>PROFIL KLETT</v>
      </c>
    </row>
    <row r="6" spans="1:5" ht="30" customHeight="1" x14ac:dyDescent="0.25">
      <c r="A6" s="55" t="s">
        <v>9</v>
      </c>
      <c r="B6" s="57" t="str">
        <f>"Maximal 5, radna bilježnica njemačkog jezika za 8. razred osnovne škole, peta godina učenja"</f>
        <v>Maximal 5, radna bilježnica njemačkog jezika za 8. razred osnovne škole, peta godina učenja</v>
      </c>
      <c r="C6" s="56" t="str">
        <f t="shared" ref="C6:C11" si="1">"radna bilježnica"</f>
        <v>radna bilježnica</v>
      </c>
      <c r="D6" s="57" t="str">
        <f>"Julia Katharina Weber, Lidija Šober, Sandra Hohmann, Dagmar Glűck, Mirjana Klobučar"</f>
        <v>Julia Katharina Weber, Lidija Šober, Sandra Hohmann, Dagmar Glűck, Mirjana Klobučar</v>
      </c>
      <c r="E6" s="56" t="str">
        <f t="shared" si="0"/>
        <v>PROFIL KLETT</v>
      </c>
    </row>
    <row r="7" spans="1:5" ht="30" customHeight="1" x14ac:dyDescent="0.25">
      <c r="A7" s="52" t="s">
        <v>14</v>
      </c>
      <c r="B7" s="53" t="str">
        <f>"POVIJEST 8 - Radna bilježnica iz povijesti za osmi razred osnovne škole"</f>
        <v>POVIJEST 8 - Radna bilježnica iz povijesti za osmi razred osnovne škole</v>
      </c>
      <c r="C7" s="54" t="str">
        <f t="shared" si="1"/>
        <v>radna bilježnica</v>
      </c>
      <c r="D7" s="53" t="str">
        <f>"Zaviša Kačić, Mira Racić, Zrinka Racić"</f>
        <v>Zaviša Kačić, Mira Racić, Zrinka Racić</v>
      </c>
      <c r="E7" s="54" t="str">
        <f t="shared" ref="E7:E8" si="2">"ALFA"</f>
        <v>ALFA</v>
      </c>
    </row>
    <row r="8" spans="1:5" ht="30" customHeight="1" x14ac:dyDescent="0.25">
      <c r="A8" s="55" t="s">
        <v>17</v>
      </c>
      <c r="B8" s="57" t="str">
        <f>"TEHNIČKA KULTURA 8 : radni materijal za izvođenje vježbi i praktičnog rada za 8. razred osnovne škole"</f>
        <v>TEHNIČKA KULTURA 8 : radni materijal za izvođenje vježbi i praktičnog rada za 8. razred osnovne škole</v>
      </c>
      <c r="C8" s="56" t="s">
        <v>96</v>
      </c>
      <c r="D8" s="57" t="str">
        <f>"Katica Mikulaj Ovčarić, Katarina Kedačić Buzina, Ivan Sunko, Ante Milić, Ivo Crnoja"</f>
        <v>Katica Mikulaj Ovčarić, Katarina Kedačić Buzina, Ivan Sunko, Ante Milić, Ivo Crnoja</v>
      </c>
      <c r="E8" s="56" t="str">
        <f t="shared" si="2"/>
        <v>ALFA</v>
      </c>
    </row>
    <row r="9" spans="1:5" ht="30" customHeight="1" x14ac:dyDescent="0.25">
      <c r="A9" s="52" t="s">
        <v>21</v>
      </c>
      <c r="B9" s="53" t="str">
        <f>"HRVATSKA KRIJESNICA 8: Radna bilježnica za jezik, komunikaciju i književnost za VIII. razred osnovne škole"</f>
        <v>HRVATSKA KRIJESNICA 8: Radna bilježnica za jezik, komunikaciju i književnost za VIII. razred osnovne škole</v>
      </c>
      <c r="C9" s="54" t="str">
        <f t="shared" si="1"/>
        <v>radna bilježnica</v>
      </c>
      <c r="D9" s="53" t="str">
        <f>"Slavica Kovač, Mirjana Jukić, Danijela Zagorec"</f>
        <v>Slavica Kovač, Mirjana Jukić, Danijela Zagorec</v>
      </c>
      <c r="E9" s="54" t="str">
        <f>"LJEVAK"</f>
        <v>LJEVAK</v>
      </c>
    </row>
    <row r="10" spans="1:5" ht="30" customHeight="1" x14ac:dyDescent="0.25">
      <c r="A10" s="55" t="s">
        <v>25</v>
      </c>
      <c r="B10" s="57" t="str">
        <f>"Hello, World! 8, radna bilježnica engleskoga jezika za osmi razred osnovne škole, osma godina učenja"</f>
        <v>Hello, World! 8, radna bilježnica engleskoga jezika za osmi razred osnovne škole, osma godina učenja</v>
      </c>
      <c r="C10" s="56" t="str">
        <f t="shared" si="1"/>
        <v>radna bilježnica</v>
      </c>
      <c r="D10" s="57" t="str">
        <f>"Dario Abram, Ivana Kirin i Bojana Palijan"</f>
        <v>Dario Abram, Ivana Kirin i Bojana Palijan</v>
      </c>
      <c r="E10" s="56" t="str">
        <f>"PROFIL KLETT"</f>
        <v>PROFIL KLETT</v>
      </c>
    </row>
    <row r="11" spans="1:5" ht="30" customHeight="1" x14ac:dyDescent="0.25">
      <c r="A11" s="58" t="s">
        <v>26</v>
      </c>
      <c r="B11" s="59" t="s">
        <v>97</v>
      </c>
      <c r="C11" s="174" t="str">
        <f t="shared" si="1"/>
        <v>radna bilježnica</v>
      </c>
      <c r="D11" s="60" t="s">
        <v>98</v>
      </c>
      <c r="E11" s="61" t="s">
        <v>99</v>
      </c>
    </row>
    <row r="12" spans="1:5" ht="30" customHeight="1" x14ac:dyDescent="0.25">
      <c r="A12" s="62" t="s">
        <v>28</v>
      </c>
      <c r="B12" s="63" t="s">
        <v>100</v>
      </c>
      <c r="C12" s="65" t="s">
        <v>96</v>
      </c>
      <c r="D12" s="64" t="s">
        <v>101</v>
      </c>
      <c r="E12" s="65" t="str">
        <f t="shared" ref="E12:E13" si="3">"PROFIL KLETT"</f>
        <v>PROFIL KLETT</v>
      </c>
    </row>
    <row r="13" spans="1:5" ht="30" customHeight="1" x14ac:dyDescent="0.25">
      <c r="A13" s="66" t="s">
        <v>31</v>
      </c>
      <c r="B13" s="69" t="s">
        <v>102</v>
      </c>
      <c r="C13" s="162" t="s">
        <v>103</v>
      </c>
      <c r="D13" s="103" t="s">
        <v>104</v>
      </c>
      <c r="E13" s="67" t="str">
        <f t="shared" si="3"/>
        <v>PROFIL KLETT</v>
      </c>
    </row>
    <row r="14" spans="1:5" ht="30" customHeight="1" x14ac:dyDescent="0.25">
      <c r="A14" s="62" t="s">
        <v>32</v>
      </c>
      <c r="B14" s="63" t="s">
        <v>105</v>
      </c>
      <c r="C14" s="65" t="str">
        <f>"radna bilježnica"</f>
        <v>radna bilježnica</v>
      </c>
      <c r="D14" s="68" t="s">
        <v>106</v>
      </c>
      <c r="E14" s="56" t="s">
        <v>6</v>
      </c>
    </row>
    <row r="15" spans="1:5" ht="30" customHeight="1" x14ac:dyDescent="0.25">
      <c r="A15" s="62" t="s">
        <v>33</v>
      </c>
      <c r="B15" s="69" t="s">
        <v>107</v>
      </c>
      <c r="C15" s="67" t="str">
        <f t="shared" ref="C15" si="4">"radna bilježnica"</f>
        <v>radna bilježnica</v>
      </c>
      <c r="D15" s="71" t="s">
        <v>101</v>
      </c>
      <c r="E15" s="56" t="s">
        <v>6</v>
      </c>
    </row>
    <row r="16" spans="1:5" ht="30" customHeight="1" x14ac:dyDescent="0.25">
      <c r="A16" s="62" t="s">
        <v>35</v>
      </c>
      <c r="B16" s="114" t="s">
        <v>108</v>
      </c>
      <c r="C16" s="164" t="s">
        <v>109</v>
      </c>
      <c r="D16" s="126" t="s">
        <v>110</v>
      </c>
      <c r="E16" s="67" t="str">
        <f t="shared" ref="E16" si="5">"PROFIL KLETT"</f>
        <v>PROFIL KLETT</v>
      </c>
    </row>
    <row r="17" spans="1:5" ht="30" customHeight="1" x14ac:dyDescent="0.25">
      <c r="A17" s="62" t="s">
        <v>37</v>
      </c>
      <c r="B17" s="125" t="s">
        <v>239</v>
      </c>
      <c r="C17" s="173" t="s">
        <v>42</v>
      </c>
      <c r="D17" s="127" t="s">
        <v>111</v>
      </c>
      <c r="E17" s="125" t="s">
        <v>112</v>
      </c>
    </row>
    <row r="18" spans="1:5" ht="30" customHeight="1" x14ac:dyDescent="0.25">
      <c r="A18" s="62" t="s">
        <v>41</v>
      </c>
      <c r="B18" s="118" t="s">
        <v>113</v>
      </c>
      <c r="C18" s="128"/>
      <c r="D18" s="118" t="s">
        <v>45</v>
      </c>
      <c r="E18" s="128"/>
    </row>
    <row r="19" spans="1:5" ht="30" customHeight="1" x14ac:dyDescent="0.25">
      <c r="A19" s="62" t="s">
        <v>43</v>
      </c>
      <c r="B19" s="72" t="str">
        <f>"Biologija 8. radna bilježnica s dodatnim materijalima za pomoć učenicima pri učenju biologije"</f>
        <v>Biologija 8. radna bilježnica s dodatnim materijalima za pomoć učenicima pri učenju biologije</v>
      </c>
      <c r="C19" s="67" t="str">
        <f t="shared" ref="C19" si="6">"radna bilježnica"</f>
        <v>radna bilježnica</v>
      </c>
      <c r="D19" s="70" t="str">
        <f>"Đurđica Ivančić, Gordana Kalanj Kraljević, Anica Banović, Martina Čiček, Ozrenka Meštrović, Sunčana Mumelaš, Tanja Petrač"</f>
        <v>Đurđica Ivančić, Gordana Kalanj Kraljević, Anica Banović, Martina Čiček, Ozrenka Meštrović, Sunčana Mumelaš, Tanja Petrač</v>
      </c>
      <c r="E19" s="67" t="str">
        <f t="shared" ref="E19" si="7">"PROFIL KLETT"</f>
        <v>PROFIL KLETT</v>
      </c>
    </row>
    <row r="20" spans="1:5" ht="30" customHeight="1" x14ac:dyDescent="0.25">
      <c r="A20" s="73"/>
      <c r="B20" s="74"/>
      <c r="C20" s="75"/>
      <c r="D20" s="74"/>
      <c r="E20" s="75"/>
    </row>
    <row r="21" spans="1:5" ht="30" customHeight="1" x14ac:dyDescent="0.25">
      <c r="A21" s="73"/>
      <c r="B21" s="74"/>
      <c r="C21" s="75"/>
      <c r="D21" s="74"/>
      <c r="E21" s="75"/>
    </row>
    <row r="22" spans="1:5" ht="30" customHeight="1" x14ac:dyDescent="0.25">
      <c r="A22" s="73"/>
      <c r="B22" s="74"/>
      <c r="C22" s="75"/>
      <c r="D22" s="74"/>
      <c r="E22" s="75"/>
    </row>
    <row r="23" spans="1:5" ht="30" customHeight="1" x14ac:dyDescent="0.25">
      <c r="A23" s="73"/>
      <c r="B23" s="74"/>
      <c r="C23" s="75"/>
      <c r="D23" s="74"/>
      <c r="E23" s="75"/>
    </row>
    <row r="24" spans="1:5" ht="30" customHeight="1" x14ac:dyDescent="0.25">
      <c r="A24" s="73"/>
      <c r="B24" s="74"/>
      <c r="C24" s="75"/>
      <c r="D24" s="74"/>
      <c r="E24" s="75"/>
    </row>
    <row r="25" spans="1:5" ht="30" customHeight="1" x14ac:dyDescent="0.25">
      <c r="A25" s="73"/>
      <c r="B25" s="74"/>
      <c r="C25" s="75"/>
      <c r="D25" s="74"/>
      <c r="E25" s="75"/>
    </row>
    <row r="26" spans="1:5" ht="30" customHeight="1" x14ac:dyDescent="0.25">
      <c r="A26" s="73"/>
      <c r="B26" s="74"/>
      <c r="C26" s="75"/>
      <c r="D26" s="74"/>
      <c r="E26" s="75"/>
    </row>
    <row r="27" spans="1:5" ht="30" customHeight="1" x14ac:dyDescent="0.25">
      <c r="A27" s="73"/>
      <c r="B27" s="74"/>
      <c r="C27" s="75"/>
      <c r="D27" s="74"/>
      <c r="E27" s="75"/>
    </row>
    <row r="28" spans="1:5" ht="30" customHeight="1" x14ac:dyDescent="0.25">
      <c r="A28" s="73"/>
      <c r="B28" s="74"/>
      <c r="C28" s="75"/>
      <c r="D28" s="74"/>
      <c r="E28" s="75"/>
    </row>
    <row r="29" spans="1:5" ht="30" customHeight="1" x14ac:dyDescent="0.25">
      <c r="A29" s="73"/>
      <c r="B29" s="74"/>
      <c r="C29" s="75"/>
      <c r="D29" s="74"/>
      <c r="E29" s="75"/>
    </row>
    <row r="30" spans="1:5" ht="30" customHeight="1" x14ac:dyDescent="0.25">
      <c r="A30" s="73"/>
      <c r="B30" s="74"/>
      <c r="C30" s="75"/>
      <c r="D30" s="74"/>
      <c r="E30" s="75"/>
    </row>
    <row r="31" spans="1:5" ht="30" customHeight="1" x14ac:dyDescent="0.25">
      <c r="A31" s="73"/>
      <c r="B31" s="74"/>
      <c r="C31" s="75"/>
      <c r="D31" s="74"/>
      <c r="E31" s="75"/>
    </row>
    <row r="32" spans="1:5" ht="30" customHeight="1" x14ac:dyDescent="0.25">
      <c r="A32" s="73"/>
      <c r="B32" s="74"/>
      <c r="C32" s="75"/>
      <c r="D32" s="74"/>
      <c r="E32" s="75"/>
    </row>
    <row r="33" spans="1:5" ht="30" customHeight="1" x14ac:dyDescent="0.25">
      <c r="A33" s="73"/>
      <c r="B33" s="74"/>
      <c r="C33" s="75"/>
      <c r="D33" s="74"/>
      <c r="E33" s="75"/>
    </row>
    <row r="34" spans="1:5" ht="30" customHeight="1" x14ac:dyDescent="0.25">
      <c r="A34" s="73"/>
      <c r="B34" s="74"/>
      <c r="C34" s="75"/>
      <c r="D34" s="74"/>
      <c r="E34" s="75"/>
    </row>
    <row r="35" spans="1:5" ht="30" customHeight="1" x14ac:dyDescent="0.25">
      <c r="A35" s="73"/>
      <c r="B35" s="74"/>
      <c r="C35" s="75"/>
      <c r="D35" s="74"/>
      <c r="E35" s="75"/>
    </row>
    <row r="36" spans="1:5" ht="30" customHeight="1" x14ac:dyDescent="0.25">
      <c r="A36" s="73"/>
      <c r="B36" s="74"/>
      <c r="C36" s="75"/>
      <c r="D36" s="74"/>
      <c r="E36" s="75"/>
    </row>
    <row r="37" spans="1:5" ht="30" customHeight="1" x14ac:dyDescent="0.25">
      <c r="A37" s="73"/>
      <c r="B37" s="74"/>
      <c r="C37" s="75"/>
      <c r="D37" s="74"/>
      <c r="E37" s="75"/>
    </row>
    <row r="38" spans="1:5" ht="30" customHeight="1" x14ac:dyDescent="0.25">
      <c r="A38" s="73"/>
      <c r="B38" s="74"/>
      <c r="C38" s="75"/>
      <c r="D38" s="74"/>
      <c r="E38" s="75"/>
    </row>
    <row r="39" spans="1:5" ht="30" customHeight="1" x14ac:dyDescent="0.25">
      <c r="A39" s="73"/>
      <c r="B39" s="74"/>
      <c r="C39" s="75"/>
      <c r="D39" s="74"/>
      <c r="E39" s="75"/>
    </row>
    <row r="40" spans="1:5" ht="30" customHeight="1" x14ac:dyDescent="0.25">
      <c r="A40" s="73"/>
      <c r="B40" s="74"/>
      <c r="C40" s="75"/>
      <c r="D40" s="74"/>
      <c r="E40" s="75"/>
    </row>
    <row r="41" spans="1:5" ht="30" customHeight="1" x14ac:dyDescent="0.25">
      <c r="A41" s="73"/>
      <c r="B41" s="74"/>
      <c r="C41" s="75"/>
      <c r="D41" s="74"/>
      <c r="E41" s="75"/>
    </row>
    <row r="42" spans="1:5" ht="30" customHeight="1" x14ac:dyDescent="0.25">
      <c r="A42" s="73"/>
      <c r="B42" s="74"/>
      <c r="C42" s="75"/>
      <c r="D42" s="74"/>
      <c r="E42" s="75"/>
    </row>
    <row r="43" spans="1:5" ht="30" customHeight="1" x14ac:dyDescent="0.25">
      <c r="A43" s="73"/>
      <c r="B43" s="74"/>
      <c r="C43" s="75"/>
      <c r="D43" s="74"/>
      <c r="E43" s="75"/>
    </row>
    <row r="44" spans="1:5" ht="30" customHeight="1" x14ac:dyDescent="0.25">
      <c r="A44" s="73"/>
      <c r="B44" s="74"/>
      <c r="C44" s="75"/>
      <c r="D44" s="74"/>
      <c r="E44" s="75"/>
    </row>
    <row r="45" spans="1:5" ht="30" customHeight="1" x14ac:dyDescent="0.25">
      <c r="A45" s="73"/>
      <c r="B45" s="74"/>
      <c r="C45" s="75"/>
      <c r="D45" s="74"/>
      <c r="E45" s="75"/>
    </row>
    <row r="46" spans="1:5" ht="30" customHeight="1" x14ac:dyDescent="0.25">
      <c r="A46" s="73"/>
      <c r="B46" s="74"/>
      <c r="C46" s="75"/>
      <c r="D46" s="74"/>
      <c r="E46" s="75"/>
    </row>
    <row r="47" spans="1:5" ht="30" customHeight="1" x14ac:dyDescent="0.25">
      <c r="A47" s="73"/>
      <c r="B47" s="74"/>
      <c r="C47" s="75"/>
      <c r="D47" s="74"/>
      <c r="E47" s="75"/>
    </row>
    <row r="48" spans="1:5" ht="30" customHeight="1" x14ac:dyDescent="0.25">
      <c r="A48" s="73"/>
      <c r="B48" s="74"/>
      <c r="C48" s="75"/>
      <c r="D48" s="74"/>
      <c r="E48" s="75"/>
    </row>
    <row r="49" spans="1:5" ht="30" customHeight="1" x14ac:dyDescent="0.25">
      <c r="A49" s="73"/>
      <c r="B49" s="74"/>
      <c r="C49" s="75"/>
      <c r="D49" s="74"/>
      <c r="E49" s="75"/>
    </row>
    <row r="50" spans="1:5" ht="30" customHeight="1" x14ac:dyDescent="0.25">
      <c r="A50" s="73"/>
      <c r="B50" s="74"/>
      <c r="C50" s="75"/>
      <c r="D50" s="74"/>
      <c r="E50" s="75"/>
    </row>
    <row r="51" spans="1:5" ht="30" customHeight="1" x14ac:dyDescent="0.25">
      <c r="A51" s="73"/>
      <c r="B51" s="74"/>
      <c r="C51" s="75"/>
      <c r="D51" s="74"/>
      <c r="E51" s="75"/>
    </row>
    <row r="52" spans="1:5" ht="30" customHeight="1" x14ac:dyDescent="0.25">
      <c r="A52" s="73"/>
      <c r="B52" s="74"/>
      <c r="C52" s="75"/>
      <c r="D52" s="74"/>
      <c r="E52" s="75"/>
    </row>
    <row r="53" spans="1:5" ht="30" customHeight="1" x14ac:dyDescent="0.25">
      <c r="A53" s="73"/>
      <c r="B53" s="74"/>
      <c r="C53" s="75"/>
      <c r="D53" s="74"/>
      <c r="E53" s="75"/>
    </row>
    <row r="54" spans="1:5" ht="30" customHeight="1" x14ac:dyDescent="0.25">
      <c r="A54" s="73"/>
      <c r="B54" s="74"/>
      <c r="C54" s="75"/>
      <c r="D54" s="74"/>
      <c r="E54" s="75"/>
    </row>
    <row r="55" spans="1:5" ht="30" customHeight="1" x14ac:dyDescent="0.25">
      <c r="A55" s="73"/>
      <c r="B55" s="74"/>
      <c r="C55" s="75"/>
      <c r="D55" s="74"/>
      <c r="E55" s="75"/>
    </row>
    <row r="56" spans="1:5" ht="30" customHeight="1" x14ac:dyDescent="0.25">
      <c r="A56" s="73"/>
      <c r="B56" s="74"/>
      <c r="C56" s="75"/>
      <c r="D56" s="74"/>
      <c r="E56" s="75"/>
    </row>
    <row r="57" spans="1:5" ht="30" customHeight="1" x14ac:dyDescent="0.25">
      <c r="A57" s="73"/>
      <c r="B57" s="74"/>
      <c r="C57" s="75"/>
      <c r="D57" s="74"/>
      <c r="E57" s="75"/>
    </row>
    <row r="58" spans="1:5" ht="30" customHeight="1" x14ac:dyDescent="0.25">
      <c r="A58" s="73"/>
      <c r="B58" s="74"/>
      <c r="C58" s="75"/>
      <c r="D58" s="74"/>
      <c r="E58" s="75"/>
    </row>
    <row r="59" spans="1:5" ht="30" customHeight="1" x14ac:dyDescent="0.25">
      <c r="A59" s="73"/>
      <c r="B59" s="74"/>
      <c r="C59" s="75"/>
      <c r="D59" s="74"/>
      <c r="E59" s="75"/>
    </row>
    <row r="60" spans="1:5" ht="30" customHeight="1" x14ac:dyDescent="0.25">
      <c r="A60" s="73"/>
      <c r="B60" s="74"/>
      <c r="C60" s="75"/>
      <c r="D60" s="74"/>
      <c r="E60" s="75"/>
    </row>
    <row r="61" spans="1:5" ht="30" customHeight="1" x14ac:dyDescent="0.25">
      <c r="A61" s="73"/>
      <c r="B61" s="74"/>
      <c r="C61" s="75"/>
      <c r="D61" s="74"/>
      <c r="E61" s="75"/>
    </row>
    <row r="62" spans="1:5" ht="30" customHeight="1" x14ac:dyDescent="0.25">
      <c r="A62" s="73"/>
      <c r="B62" s="74"/>
      <c r="C62" s="75"/>
      <c r="D62" s="74"/>
      <c r="E62" s="75"/>
    </row>
    <row r="63" spans="1:5" ht="30" customHeight="1" x14ac:dyDescent="0.25">
      <c r="A63" s="73"/>
      <c r="B63" s="74"/>
      <c r="C63" s="75"/>
      <c r="D63" s="74"/>
      <c r="E63" s="75"/>
    </row>
    <row r="64" spans="1:5" ht="30" customHeight="1" x14ac:dyDescent="0.25">
      <c r="A64" s="73"/>
      <c r="B64" s="74"/>
      <c r="C64" s="75"/>
      <c r="D64" s="74"/>
      <c r="E64" s="75"/>
    </row>
    <row r="65" spans="1:5" ht="30" customHeight="1" x14ac:dyDescent="0.25">
      <c r="A65" s="73"/>
      <c r="B65" s="74"/>
      <c r="C65" s="75"/>
      <c r="D65" s="74"/>
      <c r="E65" s="75"/>
    </row>
    <row r="66" spans="1:5" ht="30" customHeight="1" x14ac:dyDescent="0.25">
      <c r="A66" s="73"/>
      <c r="B66" s="74"/>
      <c r="C66" s="75"/>
      <c r="D66" s="74"/>
      <c r="E66" s="75"/>
    </row>
    <row r="67" spans="1:5" ht="30" customHeight="1" x14ac:dyDescent="0.25">
      <c r="A67" s="73"/>
      <c r="B67" s="74"/>
      <c r="C67" s="75"/>
      <c r="D67" s="74"/>
      <c r="E67" s="75"/>
    </row>
    <row r="68" spans="1:5" ht="30" customHeight="1" x14ac:dyDescent="0.25">
      <c r="A68" s="73"/>
      <c r="B68" s="74"/>
      <c r="C68" s="75"/>
      <c r="D68" s="74"/>
      <c r="E68" s="75"/>
    </row>
    <row r="69" spans="1:5" ht="30" customHeight="1" x14ac:dyDescent="0.25">
      <c r="A69" s="73"/>
      <c r="B69" s="74"/>
      <c r="C69" s="75"/>
      <c r="D69" s="74"/>
      <c r="E69" s="75"/>
    </row>
    <row r="70" spans="1:5" ht="30" customHeight="1" x14ac:dyDescent="0.25">
      <c r="A70" s="73"/>
      <c r="B70" s="74"/>
      <c r="C70" s="75"/>
      <c r="D70" s="74"/>
      <c r="E70" s="75"/>
    </row>
    <row r="71" spans="1:5" ht="30" customHeight="1" x14ac:dyDescent="0.25">
      <c r="A71" s="73"/>
      <c r="B71" s="74"/>
      <c r="C71" s="75"/>
      <c r="D71" s="74"/>
      <c r="E71" s="75"/>
    </row>
    <row r="72" spans="1:5" ht="30" customHeight="1" x14ac:dyDescent="0.25">
      <c r="A72" s="73"/>
      <c r="B72" s="74"/>
      <c r="C72" s="75"/>
      <c r="D72" s="74"/>
      <c r="E72" s="75"/>
    </row>
    <row r="73" spans="1:5" ht="30" customHeight="1" x14ac:dyDescent="0.25">
      <c r="A73" s="73"/>
      <c r="B73" s="74"/>
      <c r="C73" s="75"/>
      <c r="D73" s="74"/>
      <c r="E73" s="75"/>
    </row>
    <row r="74" spans="1:5" ht="30" customHeight="1" x14ac:dyDescent="0.25">
      <c r="A74" s="73"/>
      <c r="B74" s="74"/>
      <c r="C74" s="75"/>
      <c r="D74" s="74"/>
      <c r="E74" s="75"/>
    </row>
    <row r="75" spans="1:5" ht="30" customHeight="1" x14ac:dyDescent="0.25">
      <c r="A75" s="73"/>
      <c r="B75" s="74"/>
      <c r="C75" s="75"/>
      <c r="D75" s="74"/>
      <c r="E75" s="75"/>
    </row>
    <row r="76" spans="1:5" ht="30" customHeight="1" x14ac:dyDescent="0.25">
      <c r="A76" s="73"/>
      <c r="B76" s="74"/>
      <c r="C76" s="75"/>
      <c r="D76" s="74"/>
      <c r="E76" s="75"/>
    </row>
    <row r="77" spans="1:5" ht="30" customHeight="1" x14ac:dyDescent="0.25">
      <c r="A77" s="73"/>
      <c r="B77" s="74"/>
      <c r="C77" s="75"/>
      <c r="D77" s="74"/>
      <c r="E77" s="75"/>
    </row>
    <row r="78" spans="1:5" ht="30" customHeight="1" x14ac:dyDescent="0.25">
      <c r="A78" s="73"/>
      <c r="B78" s="74"/>
      <c r="C78" s="75"/>
      <c r="D78" s="74"/>
      <c r="E78" s="75"/>
    </row>
    <row r="79" spans="1:5" ht="30" customHeight="1" x14ac:dyDescent="0.25">
      <c r="A79" s="73"/>
      <c r="B79" s="74"/>
      <c r="C79" s="75"/>
      <c r="D79" s="74"/>
      <c r="E79" s="75"/>
    </row>
    <row r="80" spans="1:5" ht="30" customHeight="1" x14ac:dyDescent="0.25">
      <c r="A80" s="73"/>
      <c r="B80" s="74"/>
      <c r="C80" s="75"/>
      <c r="D80" s="74"/>
      <c r="E80" s="75"/>
    </row>
    <row r="81" spans="1:5" ht="30" customHeight="1" x14ac:dyDescent="0.25">
      <c r="A81" s="73"/>
      <c r="B81" s="74"/>
      <c r="C81" s="75"/>
      <c r="D81" s="74"/>
      <c r="E81" s="75"/>
    </row>
    <row r="82" spans="1:5" ht="30" customHeight="1" x14ac:dyDescent="0.25">
      <c r="A82" s="73"/>
      <c r="B82" s="74"/>
      <c r="C82" s="75"/>
      <c r="D82" s="74"/>
      <c r="E82" s="75"/>
    </row>
    <row r="83" spans="1:5" ht="30" customHeight="1" x14ac:dyDescent="0.25">
      <c r="A83" s="73"/>
      <c r="B83" s="74"/>
      <c r="C83" s="75"/>
      <c r="D83" s="74"/>
      <c r="E83" s="75"/>
    </row>
    <row r="84" spans="1:5" ht="30" customHeight="1" x14ac:dyDescent="0.25">
      <c r="A84" s="73"/>
      <c r="B84" s="74"/>
      <c r="C84" s="75"/>
      <c r="D84" s="74"/>
      <c r="E84" s="75"/>
    </row>
    <row r="85" spans="1:5" ht="30" customHeight="1" x14ac:dyDescent="0.25">
      <c r="A85" s="73"/>
      <c r="B85" s="74"/>
      <c r="C85" s="75"/>
      <c r="D85" s="74"/>
      <c r="E85" s="75"/>
    </row>
    <row r="86" spans="1:5" ht="30" customHeight="1" x14ac:dyDescent="0.25">
      <c r="A86" s="73"/>
      <c r="B86" s="74"/>
      <c r="C86" s="75"/>
      <c r="D86" s="74"/>
      <c r="E86" s="75"/>
    </row>
    <row r="87" spans="1:5" ht="30" customHeight="1" x14ac:dyDescent="0.25">
      <c r="A87" s="73"/>
      <c r="B87" s="74"/>
      <c r="C87" s="75"/>
      <c r="D87" s="74"/>
      <c r="E87" s="75"/>
    </row>
    <row r="88" spans="1:5" ht="30" customHeight="1" x14ac:dyDescent="0.25">
      <c r="A88" s="73"/>
      <c r="B88" s="74"/>
      <c r="C88" s="75"/>
      <c r="D88" s="74"/>
      <c r="E88" s="75"/>
    </row>
    <row r="89" spans="1:5" ht="30" customHeight="1" x14ac:dyDescent="0.25">
      <c r="A89" s="73"/>
      <c r="B89" s="74"/>
      <c r="C89" s="75"/>
      <c r="D89" s="74"/>
      <c r="E89" s="75"/>
    </row>
    <row r="90" spans="1:5" ht="30" customHeight="1" x14ac:dyDescent="0.25">
      <c r="A90" s="73"/>
      <c r="B90" s="74"/>
      <c r="C90" s="75"/>
      <c r="D90" s="74"/>
      <c r="E90" s="75"/>
    </row>
    <row r="91" spans="1:5" ht="30" customHeight="1" x14ac:dyDescent="0.25">
      <c r="A91" s="73"/>
      <c r="B91" s="74"/>
      <c r="C91" s="75"/>
      <c r="D91" s="74"/>
      <c r="E91" s="75"/>
    </row>
    <row r="92" spans="1:5" ht="30" customHeight="1" x14ac:dyDescent="0.25">
      <c r="A92" s="73"/>
      <c r="B92" s="74"/>
      <c r="C92" s="75"/>
      <c r="D92" s="74"/>
      <c r="E92" s="75"/>
    </row>
    <row r="93" spans="1:5" ht="30" customHeight="1" x14ac:dyDescent="0.25">
      <c r="A93" s="73"/>
      <c r="B93" s="74"/>
      <c r="C93" s="75"/>
      <c r="D93" s="74"/>
      <c r="E93" s="75"/>
    </row>
    <row r="94" spans="1:5" ht="30" customHeight="1" x14ac:dyDescent="0.25">
      <c r="A94" s="73"/>
      <c r="B94" s="74"/>
      <c r="C94" s="75"/>
      <c r="D94" s="74"/>
      <c r="E94" s="75"/>
    </row>
    <row r="95" spans="1:5" ht="30" customHeight="1" x14ac:dyDescent="0.25">
      <c r="A95" s="73"/>
      <c r="B95" s="74"/>
      <c r="C95" s="75"/>
      <c r="D95" s="74"/>
      <c r="E95" s="75"/>
    </row>
    <row r="96" spans="1:5" ht="30" customHeight="1" x14ac:dyDescent="0.25">
      <c r="A96" s="73"/>
      <c r="B96" s="74"/>
      <c r="C96" s="75"/>
      <c r="D96" s="74"/>
      <c r="E96" s="75"/>
    </row>
    <row r="97" spans="1:5" ht="30" customHeight="1" x14ac:dyDescent="0.25">
      <c r="A97" s="73"/>
      <c r="B97" s="74"/>
      <c r="C97" s="75"/>
      <c r="D97" s="74"/>
      <c r="E97" s="75"/>
    </row>
    <row r="98" spans="1:5" ht="30" customHeight="1" x14ac:dyDescent="0.25">
      <c r="A98" s="73"/>
      <c r="B98" s="74"/>
      <c r="C98" s="75"/>
      <c r="D98" s="74"/>
      <c r="E98" s="75"/>
    </row>
    <row r="99" spans="1:5" ht="30" customHeight="1" x14ac:dyDescent="0.25">
      <c r="A99" s="73"/>
      <c r="B99" s="74"/>
      <c r="C99" s="75"/>
      <c r="D99" s="74"/>
      <c r="E99" s="75"/>
    </row>
    <row r="100" spans="1:5" ht="30" customHeight="1" x14ac:dyDescent="0.25">
      <c r="A100" s="73"/>
      <c r="B100" s="74"/>
      <c r="C100" s="75"/>
      <c r="D100" s="74"/>
      <c r="E100" s="75"/>
    </row>
    <row r="101" spans="1:5" ht="30" customHeight="1" x14ac:dyDescent="0.25">
      <c r="A101" s="73"/>
      <c r="B101" s="74"/>
      <c r="C101" s="75"/>
      <c r="D101" s="74"/>
      <c r="E101" s="75"/>
    </row>
    <row r="102" spans="1:5" ht="30" customHeight="1" x14ac:dyDescent="0.25">
      <c r="A102" s="73"/>
      <c r="B102" s="74"/>
      <c r="C102" s="75"/>
      <c r="D102" s="74"/>
      <c r="E102" s="75"/>
    </row>
    <row r="103" spans="1:5" ht="30" customHeight="1" x14ac:dyDescent="0.25">
      <c r="A103" s="73"/>
      <c r="B103" s="74"/>
      <c r="C103" s="75"/>
      <c r="D103" s="74"/>
      <c r="E103" s="75"/>
    </row>
    <row r="104" spans="1:5" ht="30" customHeight="1" x14ac:dyDescent="0.25">
      <c r="A104" s="73"/>
      <c r="B104" s="74"/>
      <c r="C104" s="75"/>
      <c r="D104" s="74"/>
      <c r="E104" s="75"/>
    </row>
    <row r="105" spans="1:5" ht="30" customHeight="1" x14ac:dyDescent="0.25">
      <c r="A105" s="73"/>
      <c r="B105" s="74"/>
      <c r="C105" s="75"/>
      <c r="D105" s="74"/>
      <c r="E105" s="75"/>
    </row>
    <row r="106" spans="1:5" ht="30" customHeight="1" x14ac:dyDescent="0.25">
      <c r="A106" s="73"/>
      <c r="B106" s="74"/>
      <c r="C106" s="75"/>
      <c r="D106" s="74"/>
      <c r="E106" s="75"/>
    </row>
    <row r="107" spans="1:5" ht="30" customHeight="1" x14ac:dyDescent="0.25">
      <c r="A107" s="73"/>
      <c r="B107" s="74"/>
      <c r="C107" s="75"/>
      <c r="D107" s="74"/>
      <c r="E107" s="75"/>
    </row>
    <row r="108" spans="1:5" ht="30" customHeight="1" x14ac:dyDescent="0.25">
      <c r="A108" s="73"/>
      <c r="B108" s="74"/>
      <c r="C108" s="75"/>
      <c r="D108" s="74"/>
      <c r="E108" s="75"/>
    </row>
    <row r="109" spans="1:5" ht="30" customHeight="1" x14ac:dyDescent="0.25">
      <c r="A109" s="73"/>
      <c r="B109" s="74"/>
      <c r="C109" s="75"/>
      <c r="D109" s="74"/>
      <c r="E109" s="75"/>
    </row>
    <row r="110" spans="1:5" ht="30" customHeight="1" x14ac:dyDescent="0.25">
      <c r="A110" s="73"/>
      <c r="B110" s="74"/>
      <c r="C110" s="75"/>
      <c r="D110" s="74"/>
      <c r="E110" s="75"/>
    </row>
    <row r="111" spans="1:5" ht="30" customHeight="1" x14ac:dyDescent="0.25">
      <c r="A111" s="73"/>
      <c r="B111" s="74"/>
      <c r="C111" s="75"/>
      <c r="D111" s="74"/>
      <c r="E111" s="75"/>
    </row>
    <row r="112" spans="1:5" ht="30" customHeight="1" x14ac:dyDescent="0.25">
      <c r="A112" s="73"/>
      <c r="B112" s="74"/>
      <c r="C112" s="75"/>
      <c r="D112" s="74"/>
      <c r="E112" s="75"/>
    </row>
    <row r="113" spans="1:5" ht="30" customHeight="1" x14ac:dyDescent="0.25">
      <c r="A113" s="73"/>
      <c r="B113" s="74"/>
      <c r="C113" s="75"/>
      <c r="D113" s="74"/>
      <c r="E113" s="75"/>
    </row>
    <row r="114" spans="1:5" ht="30" customHeight="1" x14ac:dyDescent="0.25">
      <c r="A114" s="73"/>
      <c r="B114" s="74"/>
      <c r="C114" s="75"/>
      <c r="D114" s="74"/>
      <c r="E114" s="75"/>
    </row>
    <row r="115" spans="1:5" ht="30" customHeight="1" x14ac:dyDescent="0.25">
      <c r="A115" s="73"/>
      <c r="B115" s="74"/>
      <c r="C115" s="75"/>
      <c r="D115" s="74"/>
      <c r="E115" s="75"/>
    </row>
    <row r="116" spans="1:5" ht="30" customHeight="1" x14ac:dyDescent="0.25">
      <c r="A116" s="73"/>
      <c r="B116" s="74"/>
      <c r="C116" s="75"/>
      <c r="D116" s="74"/>
      <c r="E116" s="75"/>
    </row>
    <row r="117" spans="1:5" ht="30" customHeight="1" x14ac:dyDescent="0.25">
      <c r="A117" s="73"/>
      <c r="B117" s="74"/>
      <c r="C117" s="75"/>
      <c r="D117" s="74"/>
      <c r="E117" s="75"/>
    </row>
    <row r="118" spans="1:5" ht="30" customHeight="1" x14ac:dyDescent="0.25">
      <c r="A118" s="73"/>
      <c r="B118" s="74"/>
      <c r="C118" s="75"/>
      <c r="D118" s="74"/>
      <c r="E118" s="75"/>
    </row>
    <row r="119" spans="1:5" ht="30" customHeight="1" x14ac:dyDescent="0.25">
      <c r="A119" s="73"/>
      <c r="B119" s="74"/>
      <c r="C119" s="75"/>
      <c r="D119" s="74"/>
      <c r="E119" s="75"/>
    </row>
    <row r="120" spans="1:5" ht="30" customHeight="1" x14ac:dyDescent="0.25">
      <c r="A120" s="73"/>
      <c r="B120" s="74"/>
      <c r="C120" s="75"/>
      <c r="D120" s="74"/>
      <c r="E120" s="75"/>
    </row>
    <row r="121" spans="1:5" ht="30" customHeight="1" x14ac:dyDescent="0.25">
      <c r="A121" s="73"/>
      <c r="B121" s="74"/>
      <c r="C121" s="75"/>
      <c r="D121" s="74"/>
      <c r="E121" s="75"/>
    </row>
    <row r="122" spans="1:5" ht="30" customHeight="1" x14ac:dyDescent="0.25">
      <c r="A122" s="73"/>
      <c r="B122" s="74"/>
      <c r="C122" s="75"/>
      <c r="D122" s="74"/>
      <c r="E122" s="75"/>
    </row>
    <row r="123" spans="1:5" ht="30" customHeight="1" x14ac:dyDescent="0.25">
      <c r="A123" s="73"/>
      <c r="B123" s="74"/>
      <c r="C123" s="75"/>
      <c r="D123" s="74"/>
      <c r="E123" s="75"/>
    </row>
    <row r="124" spans="1:5" ht="30" customHeight="1" x14ac:dyDescent="0.25">
      <c r="A124" s="73"/>
      <c r="B124" s="74"/>
      <c r="C124" s="75"/>
      <c r="D124" s="74"/>
      <c r="E124" s="75"/>
    </row>
    <row r="125" spans="1:5" ht="30" customHeight="1" x14ac:dyDescent="0.25">
      <c r="A125" s="73"/>
      <c r="B125" s="74"/>
      <c r="C125" s="75"/>
      <c r="D125" s="74"/>
      <c r="E125" s="75"/>
    </row>
    <row r="126" spans="1:5" ht="30" customHeight="1" x14ac:dyDescent="0.25">
      <c r="A126" s="73"/>
      <c r="B126" s="74"/>
      <c r="C126" s="75"/>
      <c r="D126" s="74"/>
      <c r="E126" s="75"/>
    </row>
    <row r="127" spans="1:5" ht="30" customHeight="1" x14ac:dyDescent="0.25">
      <c r="A127" s="73"/>
      <c r="B127" s="74"/>
      <c r="C127" s="75"/>
      <c r="D127" s="74"/>
      <c r="E127" s="75"/>
    </row>
    <row r="128" spans="1:5" ht="30" customHeight="1" x14ac:dyDescent="0.25">
      <c r="A128" s="73"/>
      <c r="B128" s="74"/>
      <c r="C128" s="75"/>
      <c r="D128" s="74"/>
      <c r="E128" s="75"/>
    </row>
    <row r="129" spans="1:5" ht="30" customHeight="1" x14ac:dyDescent="0.25">
      <c r="A129" s="73"/>
      <c r="B129" s="74"/>
      <c r="C129" s="75"/>
      <c r="D129" s="74"/>
      <c r="E129" s="75"/>
    </row>
    <row r="130" spans="1:5" ht="30" customHeight="1" x14ac:dyDescent="0.25">
      <c r="A130" s="73"/>
      <c r="B130" s="74"/>
      <c r="C130" s="75"/>
      <c r="D130" s="74"/>
      <c r="E130" s="75"/>
    </row>
    <row r="131" spans="1:5" ht="30" customHeight="1" x14ac:dyDescent="0.25">
      <c r="A131" s="73"/>
      <c r="B131" s="74"/>
      <c r="C131" s="75"/>
      <c r="D131" s="74"/>
      <c r="E131" s="75"/>
    </row>
    <row r="132" spans="1:5" ht="30" customHeight="1" x14ac:dyDescent="0.25">
      <c r="A132" s="73"/>
      <c r="B132" s="74"/>
      <c r="C132" s="75"/>
      <c r="D132" s="74"/>
      <c r="E132" s="75"/>
    </row>
    <row r="133" spans="1:5" ht="30" customHeight="1" x14ac:dyDescent="0.25">
      <c r="A133" s="73"/>
      <c r="B133" s="74"/>
      <c r="C133" s="75"/>
      <c r="D133" s="74"/>
      <c r="E133" s="75"/>
    </row>
    <row r="134" spans="1:5" ht="30" customHeight="1" x14ac:dyDescent="0.25">
      <c r="A134" s="73"/>
      <c r="B134" s="74"/>
      <c r="C134" s="75"/>
      <c r="D134" s="74"/>
      <c r="E134" s="75"/>
    </row>
    <row r="135" spans="1:5" ht="30" customHeight="1" x14ac:dyDescent="0.25">
      <c r="A135" s="73"/>
      <c r="B135" s="74"/>
      <c r="C135" s="75"/>
      <c r="D135" s="74"/>
      <c r="E135" s="75"/>
    </row>
    <row r="136" spans="1:5" ht="30" customHeight="1" x14ac:dyDescent="0.25">
      <c r="A136" s="73"/>
      <c r="B136" s="74"/>
      <c r="C136" s="75"/>
      <c r="D136" s="74"/>
      <c r="E136" s="75"/>
    </row>
    <row r="137" spans="1:5" ht="30" customHeight="1" x14ac:dyDescent="0.25">
      <c r="A137" s="73"/>
      <c r="B137" s="74"/>
      <c r="C137" s="75"/>
      <c r="D137" s="74"/>
      <c r="E137" s="75"/>
    </row>
    <row r="138" spans="1:5" ht="30" customHeight="1" x14ac:dyDescent="0.25">
      <c r="A138" s="73"/>
      <c r="B138" s="74"/>
      <c r="C138" s="75"/>
      <c r="D138" s="74"/>
      <c r="E138" s="75"/>
    </row>
    <row r="139" spans="1:5" ht="30" customHeight="1" x14ac:dyDescent="0.25">
      <c r="A139" s="73"/>
      <c r="B139" s="74"/>
      <c r="C139" s="75"/>
      <c r="D139" s="74"/>
      <c r="E139" s="75"/>
    </row>
    <row r="140" spans="1:5" ht="30" customHeight="1" x14ac:dyDescent="0.25">
      <c r="A140" s="73"/>
      <c r="B140" s="74"/>
      <c r="C140" s="75"/>
      <c r="D140" s="74"/>
      <c r="E140" s="75"/>
    </row>
    <row r="141" spans="1:5" ht="30" customHeight="1" x14ac:dyDescent="0.25">
      <c r="A141" s="73"/>
      <c r="B141" s="74"/>
      <c r="C141" s="75"/>
      <c r="D141" s="74"/>
      <c r="E141" s="75"/>
    </row>
    <row r="142" spans="1:5" ht="30" customHeight="1" x14ac:dyDescent="0.25">
      <c r="A142" s="73"/>
      <c r="B142" s="74"/>
      <c r="C142" s="75"/>
      <c r="D142" s="74"/>
      <c r="E142" s="75"/>
    </row>
    <row r="143" spans="1:5" ht="30" customHeight="1" x14ac:dyDescent="0.25">
      <c r="A143" s="73"/>
      <c r="B143" s="74"/>
      <c r="C143" s="75"/>
      <c r="D143" s="74"/>
      <c r="E143" s="75"/>
    </row>
    <row r="144" spans="1:5" ht="30" customHeight="1" x14ac:dyDescent="0.25">
      <c r="A144" s="73"/>
      <c r="B144" s="74"/>
      <c r="C144" s="75"/>
      <c r="D144" s="74"/>
      <c r="E144" s="75"/>
    </row>
    <row r="145" spans="1:5" ht="30" customHeight="1" x14ac:dyDescent="0.25">
      <c r="A145" s="73"/>
      <c r="B145" s="74"/>
      <c r="C145" s="75"/>
      <c r="D145" s="74"/>
      <c r="E145" s="75"/>
    </row>
    <row r="146" spans="1:5" ht="30" customHeight="1" x14ac:dyDescent="0.25">
      <c r="A146" s="73"/>
      <c r="B146" s="74"/>
      <c r="C146" s="75"/>
      <c r="D146" s="74"/>
      <c r="E146" s="75"/>
    </row>
    <row r="147" spans="1:5" ht="30" customHeight="1" x14ac:dyDescent="0.25">
      <c r="A147" s="73"/>
      <c r="B147" s="74"/>
      <c r="C147" s="75"/>
      <c r="D147" s="74"/>
      <c r="E147" s="75"/>
    </row>
    <row r="148" spans="1:5" ht="30" customHeight="1" x14ac:dyDescent="0.25">
      <c r="A148" s="73"/>
      <c r="B148" s="74"/>
      <c r="C148" s="75"/>
      <c r="D148" s="74"/>
      <c r="E148" s="75"/>
    </row>
    <row r="149" spans="1:5" ht="30" customHeight="1" x14ac:dyDescent="0.25">
      <c r="A149" s="73"/>
      <c r="B149" s="74"/>
      <c r="C149" s="75"/>
      <c r="D149" s="74"/>
      <c r="E149" s="75"/>
    </row>
    <row r="150" spans="1:5" ht="30" customHeight="1" x14ac:dyDescent="0.25">
      <c r="A150" s="73"/>
      <c r="B150" s="74"/>
      <c r="C150" s="75"/>
      <c r="D150" s="74"/>
      <c r="E150" s="75"/>
    </row>
    <row r="151" spans="1:5" ht="30" customHeight="1" x14ac:dyDescent="0.25">
      <c r="A151" s="73"/>
      <c r="B151" s="74"/>
      <c r="C151" s="75"/>
      <c r="D151" s="74"/>
      <c r="E151" s="75"/>
    </row>
    <row r="152" spans="1:5" ht="30" customHeight="1" x14ac:dyDescent="0.25">
      <c r="A152" s="73"/>
      <c r="B152" s="74"/>
      <c r="C152" s="75"/>
      <c r="D152" s="74"/>
      <c r="E152" s="75"/>
    </row>
    <row r="153" spans="1:5" ht="30" customHeight="1" x14ac:dyDescent="0.25">
      <c r="A153" s="73"/>
      <c r="B153" s="74"/>
      <c r="C153" s="75"/>
      <c r="D153" s="74"/>
      <c r="E153" s="75"/>
    </row>
    <row r="154" spans="1:5" ht="30" customHeight="1" x14ac:dyDescent="0.25">
      <c r="A154" s="73"/>
      <c r="B154" s="74"/>
      <c r="C154" s="75"/>
      <c r="D154" s="74"/>
      <c r="E154" s="75"/>
    </row>
    <row r="155" spans="1:5" ht="30" customHeight="1" x14ac:dyDescent="0.25">
      <c r="A155" s="73"/>
      <c r="B155" s="74"/>
      <c r="C155" s="75"/>
      <c r="D155" s="74"/>
      <c r="E155" s="75"/>
    </row>
    <row r="156" spans="1:5" ht="30" customHeight="1" x14ac:dyDescent="0.25">
      <c r="A156" s="73"/>
      <c r="B156" s="74"/>
      <c r="C156" s="75"/>
      <c r="D156" s="74"/>
      <c r="E156" s="75"/>
    </row>
    <row r="157" spans="1:5" ht="30" customHeight="1" x14ac:dyDescent="0.25">
      <c r="A157" s="73"/>
      <c r="B157" s="74"/>
      <c r="C157" s="75"/>
      <c r="D157" s="74"/>
      <c r="E157" s="75"/>
    </row>
    <row r="158" spans="1:5" ht="30" customHeight="1" x14ac:dyDescent="0.25">
      <c r="A158" s="73"/>
      <c r="B158" s="74"/>
      <c r="C158" s="75"/>
      <c r="D158" s="74"/>
      <c r="E158" s="75"/>
    </row>
    <row r="159" spans="1:5" ht="30" customHeight="1" x14ac:dyDescent="0.25">
      <c r="A159" s="73"/>
      <c r="B159" s="74"/>
      <c r="C159" s="75"/>
      <c r="D159" s="74"/>
      <c r="E159" s="75"/>
    </row>
    <row r="160" spans="1:5" ht="30" customHeight="1" x14ac:dyDescent="0.25">
      <c r="A160" s="73"/>
      <c r="B160" s="74"/>
      <c r="C160" s="75"/>
      <c r="D160" s="74"/>
      <c r="E160" s="75"/>
    </row>
    <row r="161" spans="1:5" ht="30" customHeight="1" x14ac:dyDescent="0.25">
      <c r="A161" s="73"/>
      <c r="B161" s="74"/>
      <c r="C161" s="75"/>
      <c r="D161" s="74"/>
      <c r="E161" s="75"/>
    </row>
    <row r="162" spans="1:5" ht="30" customHeight="1" x14ac:dyDescent="0.25">
      <c r="A162" s="73"/>
      <c r="B162" s="74"/>
      <c r="C162" s="75"/>
      <c r="D162" s="74"/>
      <c r="E162" s="75"/>
    </row>
    <row r="163" spans="1:5" ht="30" customHeight="1" x14ac:dyDescent="0.25">
      <c r="A163" s="73"/>
      <c r="B163" s="74"/>
      <c r="C163" s="75"/>
      <c r="D163" s="74"/>
      <c r="E163" s="75"/>
    </row>
    <row r="164" spans="1:5" ht="30" customHeight="1" x14ac:dyDescent="0.25">
      <c r="A164" s="73"/>
      <c r="B164" s="74"/>
      <c r="C164" s="75"/>
      <c r="D164" s="74"/>
      <c r="E164" s="75"/>
    </row>
    <row r="165" spans="1:5" ht="30" customHeight="1" x14ac:dyDescent="0.25">
      <c r="A165" s="73"/>
      <c r="B165" s="74"/>
      <c r="C165" s="75"/>
      <c r="D165" s="74"/>
      <c r="E165" s="75"/>
    </row>
    <row r="166" spans="1:5" ht="30" customHeight="1" x14ac:dyDescent="0.25">
      <c r="A166" s="73"/>
      <c r="B166" s="74"/>
      <c r="C166" s="75"/>
      <c r="D166" s="74"/>
      <c r="E166" s="75"/>
    </row>
    <row r="167" spans="1:5" ht="30" customHeight="1" x14ac:dyDescent="0.25">
      <c r="A167" s="73"/>
      <c r="B167" s="74"/>
      <c r="C167" s="75"/>
      <c r="D167" s="74"/>
      <c r="E167" s="75"/>
    </row>
    <row r="168" spans="1:5" ht="30" customHeight="1" x14ac:dyDescent="0.25">
      <c r="A168" s="73"/>
      <c r="B168" s="74"/>
      <c r="C168" s="75"/>
      <c r="D168" s="74"/>
      <c r="E168" s="75"/>
    </row>
    <row r="169" spans="1:5" ht="30" customHeight="1" x14ac:dyDescent="0.25">
      <c r="A169" s="73"/>
      <c r="B169" s="74"/>
      <c r="C169" s="75"/>
      <c r="D169" s="74"/>
      <c r="E169" s="75"/>
    </row>
    <row r="170" spans="1:5" ht="30" customHeight="1" x14ac:dyDescent="0.25">
      <c r="A170" s="73"/>
      <c r="B170" s="74"/>
      <c r="C170" s="75"/>
      <c r="D170" s="74"/>
      <c r="E170" s="75"/>
    </row>
    <row r="171" spans="1:5" ht="30" customHeight="1" x14ac:dyDescent="0.25">
      <c r="A171" s="73"/>
      <c r="B171" s="74"/>
      <c r="C171" s="75"/>
      <c r="D171" s="74"/>
      <c r="E171" s="75"/>
    </row>
    <row r="172" spans="1:5" ht="30" customHeight="1" x14ac:dyDescent="0.25">
      <c r="A172" s="73"/>
      <c r="B172" s="74"/>
      <c r="C172" s="75"/>
      <c r="D172" s="74"/>
      <c r="E172" s="75"/>
    </row>
    <row r="173" spans="1:5" ht="30" customHeight="1" x14ac:dyDescent="0.25">
      <c r="A173" s="73"/>
      <c r="B173" s="74"/>
      <c r="C173" s="75"/>
      <c r="D173" s="74"/>
      <c r="E173" s="75"/>
    </row>
    <row r="174" spans="1:5" ht="30" customHeight="1" x14ac:dyDescent="0.25">
      <c r="A174" s="73"/>
      <c r="B174" s="74"/>
      <c r="C174" s="75"/>
      <c r="D174" s="74"/>
      <c r="E174" s="75"/>
    </row>
    <row r="175" spans="1:5" ht="30" customHeight="1" x14ac:dyDescent="0.25">
      <c r="A175" s="73"/>
      <c r="B175" s="74"/>
      <c r="C175" s="75"/>
      <c r="D175" s="74"/>
      <c r="E175" s="75"/>
    </row>
    <row r="176" spans="1:5" ht="30" customHeight="1" x14ac:dyDescent="0.25">
      <c r="A176" s="73"/>
      <c r="B176" s="74"/>
      <c r="C176" s="75"/>
      <c r="D176" s="74"/>
      <c r="E176" s="75"/>
    </row>
    <row r="177" spans="1:5" ht="30" customHeight="1" x14ac:dyDescent="0.25">
      <c r="A177" s="73"/>
      <c r="B177" s="74"/>
      <c r="C177" s="75"/>
      <c r="D177" s="74"/>
      <c r="E177" s="75"/>
    </row>
    <row r="178" spans="1:5" ht="30" customHeight="1" x14ac:dyDescent="0.25">
      <c r="A178" s="73"/>
      <c r="B178" s="74"/>
      <c r="C178" s="75"/>
      <c r="D178" s="74"/>
      <c r="E178" s="75"/>
    </row>
    <row r="179" spans="1:5" ht="30" customHeight="1" x14ac:dyDescent="0.25">
      <c r="A179" s="73"/>
      <c r="B179" s="74"/>
      <c r="C179" s="75"/>
      <c r="D179" s="74"/>
      <c r="E179" s="75"/>
    </row>
    <row r="180" spans="1:5" ht="30" customHeight="1" x14ac:dyDescent="0.25">
      <c r="A180" s="73"/>
      <c r="B180" s="74"/>
      <c r="C180" s="75"/>
      <c r="D180" s="74"/>
      <c r="E180" s="75"/>
    </row>
    <row r="181" spans="1:5" ht="30" customHeight="1" x14ac:dyDescent="0.25">
      <c r="A181" s="73"/>
      <c r="B181" s="74"/>
      <c r="C181" s="75"/>
      <c r="D181" s="74"/>
      <c r="E181" s="75"/>
    </row>
    <row r="182" spans="1:5" ht="30" customHeight="1" x14ac:dyDescent="0.25">
      <c r="A182" s="73"/>
      <c r="B182" s="74"/>
      <c r="C182" s="75"/>
      <c r="D182" s="74"/>
      <c r="E182" s="75"/>
    </row>
    <row r="183" spans="1:5" ht="30" customHeight="1" x14ac:dyDescent="0.25">
      <c r="A183" s="73"/>
      <c r="B183" s="74"/>
      <c r="C183" s="75"/>
      <c r="D183" s="74"/>
      <c r="E183" s="75"/>
    </row>
    <row r="184" spans="1:5" ht="30" customHeight="1" x14ac:dyDescent="0.25">
      <c r="A184" s="73"/>
      <c r="B184" s="74"/>
      <c r="C184" s="75"/>
      <c r="D184" s="74"/>
      <c r="E184" s="75"/>
    </row>
    <row r="185" spans="1:5" ht="30" customHeight="1" x14ac:dyDescent="0.25">
      <c r="A185" s="73"/>
      <c r="B185" s="74"/>
      <c r="C185" s="75"/>
      <c r="D185" s="74"/>
      <c r="E185" s="75"/>
    </row>
    <row r="186" spans="1:5" ht="30" customHeight="1" x14ac:dyDescent="0.25">
      <c r="A186" s="73"/>
      <c r="B186" s="74"/>
      <c r="C186" s="75"/>
      <c r="D186" s="74"/>
      <c r="E186" s="75"/>
    </row>
    <row r="187" spans="1:5" ht="30" customHeight="1" x14ac:dyDescent="0.25">
      <c r="A187" s="73"/>
      <c r="B187" s="74"/>
      <c r="C187" s="75"/>
      <c r="D187" s="74"/>
      <c r="E187" s="75"/>
    </row>
    <row r="188" spans="1:5" ht="30" customHeight="1" x14ac:dyDescent="0.25">
      <c r="A188" s="73"/>
      <c r="B188" s="74"/>
      <c r="C188" s="75"/>
      <c r="D188" s="74"/>
      <c r="E188" s="75"/>
    </row>
    <row r="189" spans="1:5" ht="30" customHeight="1" x14ac:dyDescent="0.25">
      <c r="A189" s="73"/>
      <c r="B189" s="74"/>
      <c r="C189" s="75"/>
      <c r="D189" s="74"/>
      <c r="E189" s="75"/>
    </row>
    <row r="190" spans="1:5" ht="30" customHeight="1" x14ac:dyDescent="0.25">
      <c r="A190" s="73"/>
      <c r="B190" s="74"/>
      <c r="C190" s="75"/>
      <c r="D190" s="74"/>
      <c r="E190" s="75"/>
    </row>
    <row r="191" spans="1:5" ht="30" customHeight="1" x14ac:dyDescent="0.25">
      <c r="A191" s="73"/>
      <c r="B191" s="74"/>
      <c r="C191" s="75"/>
      <c r="D191" s="74"/>
      <c r="E191" s="75"/>
    </row>
    <row r="192" spans="1:5" ht="30" customHeight="1" x14ac:dyDescent="0.25">
      <c r="A192" s="73"/>
      <c r="B192" s="74"/>
      <c r="C192" s="75"/>
      <c r="D192" s="74"/>
      <c r="E192" s="75"/>
    </row>
    <row r="193" spans="1:5" ht="30" customHeight="1" x14ac:dyDescent="0.25">
      <c r="A193" s="73"/>
      <c r="B193" s="74"/>
      <c r="C193" s="75"/>
      <c r="D193" s="74"/>
      <c r="E193" s="75"/>
    </row>
    <row r="194" spans="1:5" ht="30" customHeight="1" x14ac:dyDescent="0.25">
      <c r="A194" s="73"/>
      <c r="B194" s="74"/>
      <c r="C194" s="75"/>
      <c r="D194" s="74"/>
      <c r="E194" s="75"/>
    </row>
    <row r="195" spans="1:5" ht="30" customHeight="1" x14ac:dyDescent="0.25">
      <c r="A195" s="73"/>
      <c r="B195" s="74"/>
      <c r="C195" s="75"/>
      <c r="D195" s="74"/>
      <c r="E195" s="75"/>
    </row>
    <row r="196" spans="1:5" ht="30" customHeight="1" x14ac:dyDescent="0.25">
      <c r="A196" s="73"/>
      <c r="B196" s="74"/>
      <c r="C196" s="75"/>
      <c r="D196" s="74"/>
      <c r="E196" s="75"/>
    </row>
    <row r="197" spans="1:5" ht="30" customHeight="1" x14ac:dyDescent="0.25">
      <c r="A197" s="73"/>
      <c r="B197" s="74"/>
      <c r="C197" s="75"/>
      <c r="D197" s="74"/>
      <c r="E197" s="75"/>
    </row>
    <row r="198" spans="1:5" ht="30" customHeight="1" x14ac:dyDescent="0.25">
      <c r="A198" s="73"/>
      <c r="B198" s="74"/>
      <c r="C198" s="75"/>
      <c r="D198" s="74"/>
      <c r="E198" s="75"/>
    </row>
    <row r="199" spans="1:5" ht="30" customHeight="1" x14ac:dyDescent="0.25">
      <c r="A199" s="73"/>
      <c r="B199" s="74"/>
      <c r="C199" s="75"/>
      <c r="D199" s="74"/>
      <c r="E199" s="75"/>
    </row>
    <row r="200" spans="1:5" ht="30" customHeight="1" x14ac:dyDescent="0.25">
      <c r="A200" s="73"/>
      <c r="B200" s="74"/>
      <c r="C200" s="75"/>
      <c r="D200" s="74"/>
      <c r="E200" s="75"/>
    </row>
    <row r="201" spans="1:5" ht="30" customHeight="1" x14ac:dyDescent="0.25">
      <c r="A201" s="73"/>
      <c r="B201" s="74"/>
      <c r="C201" s="75"/>
      <c r="D201" s="74"/>
      <c r="E201" s="75"/>
    </row>
    <row r="202" spans="1:5" ht="30" customHeight="1" x14ac:dyDescent="0.25">
      <c r="A202" s="73"/>
      <c r="B202" s="74"/>
      <c r="C202" s="75"/>
      <c r="D202" s="74"/>
      <c r="E202" s="75"/>
    </row>
    <row r="203" spans="1:5" ht="30" customHeight="1" x14ac:dyDescent="0.25">
      <c r="A203" s="73"/>
      <c r="B203" s="74"/>
      <c r="C203" s="75"/>
      <c r="D203" s="74"/>
      <c r="E203" s="75"/>
    </row>
    <row r="204" spans="1:5" ht="30" customHeight="1" x14ac:dyDescent="0.25">
      <c r="A204" s="73"/>
      <c r="B204" s="74"/>
      <c r="C204" s="75"/>
      <c r="D204" s="74"/>
      <c r="E204" s="75"/>
    </row>
    <row r="205" spans="1:5" ht="30" customHeight="1" x14ac:dyDescent="0.25">
      <c r="A205" s="73"/>
      <c r="B205" s="74"/>
      <c r="C205" s="75"/>
      <c r="D205" s="74"/>
      <c r="E205" s="75"/>
    </row>
    <row r="206" spans="1:5" ht="30" customHeight="1" x14ac:dyDescent="0.25">
      <c r="A206" s="73"/>
      <c r="B206" s="74"/>
      <c r="C206" s="75"/>
      <c r="D206" s="74"/>
      <c r="E206" s="75"/>
    </row>
    <row r="207" spans="1:5" ht="30" customHeight="1" x14ac:dyDescent="0.25">
      <c r="A207" s="73"/>
      <c r="B207" s="74"/>
      <c r="C207" s="75"/>
      <c r="D207" s="74"/>
      <c r="E207" s="75"/>
    </row>
    <row r="208" spans="1:5" ht="30" customHeight="1" x14ac:dyDescent="0.25">
      <c r="A208" s="73"/>
      <c r="B208" s="74"/>
      <c r="C208" s="75"/>
      <c r="D208" s="74"/>
      <c r="E208" s="75"/>
    </row>
    <row r="209" spans="1:5" ht="30" customHeight="1" x14ac:dyDescent="0.25">
      <c r="A209" s="73"/>
      <c r="B209" s="74"/>
      <c r="C209" s="75"/>
      <c r="D209" s="74"/>
      <c r="E209" s="75"/>
    </row>
    <row r="210" spans="1:5" ht="30" customHeight="1" x14ac:dyDescent="0.25">
      <c r="A210" s="73"/>
      <c r="B210" s="74"/>
      <c r="C210" s="75"/>
      <c r="D210" s="74"/>
      <c r="E210" s="75"/>
    </row>
    <row r="211" spans="1:5" ht="30" customHeight="1" x14ac:dyDescent="0.25">
      <c r="A211" s="73"/>
      <c r="B211" s="74"/>
      <c r="C211" s="75"/>
      <c r="D211" s="74"/>
      <c r="E211" s="75"/>
    </row>
    <row r="212" spans="1:5" ht="30" customHeight="1" x14ac:dyDescent="0.25">
      <c r="A212" s="73"/>
      <c r="B212" s="74"/>
      <c r="C212" s="75"/>
      <c r="D212" s="74"/>
      <c r="E212" s="75"/>
    </row>
    <row r="213" spans="1:5" ht="30" customHeight="1" x14ac:dyDescent="0.25">
      <c r="A213" s="73"/>
      <c r="B213" s="74"/>
      <c r="C213" s="75"/>
      <c r="D213" s="74"/>
      <c r="E213" s="75"/>
    </row>
    <row r="214" spans="1:5" ht="30" customHeight="1" x14ac:dyDescent="0.25">
      <c r="A214" s="73"/>
      <c r="B214" s="74"/>
      <c r="C214" s="75"/>
      <c r="D214" s="74"/>
      <c r="E214" s="75"/>
    </row>
    <row r="215" spans="1:5" ht="30" customHeight="1" x14ac:dyDescent="0.25">
      <c r="A215" s="73"/>
      <c r="B215" s="74"/>
      <c r="C215" s="75"/>
      <c r="D215" s="74"/>
      <c r="E215" s="75"/>
    </row>
    <row r="216" spans="1:5" ht="30" customHeight="1" x14ac:dyDescent="0.25">
      <c r="A216" s="73"/>
      <c r="B216" s="74"/>
      <c r="C216" s="75"/>
      <c r="D216" s="74"/>
      <c r="E216" s="75"/>
    </row>
    <row r="217" spans="1:5" ht="30" customHeight="1" x14ac:dyDescent="0.25">
      <c r="A217" s="73"/>
      <c r="B217" s="74"/>
      <c r="C217" s="75"/>
      <c r="D217" s="74"/>
      <c r="E217" s="75"/>
    </row>
    <row r="218" spans="1:5" ht="30" customHeight="1" x14ac:dyDescent="0.25">
      <c r="A218" s="73"/>
      <c r="B218" s="74"/>
      <c r="C218" s="75"/>
      <c r="D218" s="74"/>
      <c r="E218" s="75"/>
    </row>
    <row r="219" spans="1:5" ht="30" customHeight="1" x14ac:dyDescent="0.25">
      <c r="A219" s="73"/>
      <c r="B219" s="74"/>
      <c r="C219" s="75"/>
      <c r="D219" s="74"/>
      <c r="E219" s="75"/>
    </row>
    <row r="220" spans="1:5" ht="30" customHeight="1" x14ac:dyDescent="0.25">
      <c r="A220" s="73"/>
      <c r="B220" s="74"/>
      <c r="C220" s="75"/>
      <c r="D220" s="74"/>
      <c r="E220" s="75"/>
    </row>
    <row r="221" spans="1:5" ht="30" customHeight="1" x14ac:dyDescent="0.25">
      <c r="A221" s="73"/>
      <c r="B221" s="74"/>
      <c r="C221" s="75"/>
      <c r="D221" s="74"/>
      <c r="E221" s="75"/>
    </row>
    <row r="222" spans="1:5" ht="30" customHeight="1" x14ac:dyDescent="0.25">
      <c r="A222" s="73"/>
      <c r="B222" s="74"/>
      <c r="C222" s="75"/>
      <c r="D222" s="74"/>
      <c r="E222" s="75"/>
    </row>
    <row r="223" spans="1:5" ht="30" customHeight="1" x14ac:dyDescent="0.25">
      <c r="A223" s="73"/>
      <c r="B223" s="74"/>
      <c r="C223" s="75"/>
      <c r="D223" s="74"/>
      <c r="E223" s="75"/>
    </row>
    <row r="224" spans="1:5" ht="30" customHeight="1" x14ac:dyDescent="0.25">
      <c r="A224" s="73"/>
      <c r="B224" s="74"/>
      <c r="C224" s="75"/>
      <c r="D224" s="74"/>
      <c r="E224" s="75"/>
    </row>
    <row r="225" spans="1:5" ht="30" customHeight="1" x14ac:dyDescent="0.25">
      <c r="A225" s="73"/>
      <c r="B225" s="74"/>
      <c r="C225" s="75"/>
      <c r="D225" s="74"/>
      <c r="E225" s="75"/>
    </row>
    <row r="226" spans="1:5" ht="30" customHeight="1" x14ac:dyDescent="0.25">
      <c r="A226" s="73"/>
      <c r="B226" s="74"/>
      <c r="C226" s="75"/>
      <c r="D226" s="74"/>
      <c r="E226" s="75"/>
    </row>
    <row r="227" spans="1:5" ht="30" customHeight="1" x14ac:dyDescent="0.25">
      <c r="A227" s="73"/>
      <c r="B227" s="74"/>
      <c r="C227" s="75"/>
      <c r="D227" s="74"/>
      <c r="E227" s="75"/>
    </row>
    <row r="228" spans="1:5" ht="30" customHeight="1" x14ac:dyDescent="0.25">
      <c r="A228" s="73"/>
      <c r="B228" s="74"/>
      <c r="C228" s="75"/>
      <c r="D228" s="74"/>
      <c r="E228" s="75"/>
    </row>
    <row r="229" spans="1:5" ht="30" customHeight="1" x14ac:dyDescent="0.25">
      <c r="A229" s="73"/>
      <c r="B229" s="74"/>
      <c r="C229" s="75"/>
      <c r="D229" s="74"/>
      <c r="E229" s="75"/>
    </row>
    <row r="230" spans="1:5" ht="30" customHeight="1" x14ac:dyDescent="0.25">
      <c r="A230" s="73"/>
      <c r="B230" s="74"/>
      <c r="C230" s="75"/>
      <c r="D230" s="74"/>
      <c r="E230" s="75"/>
    </row>
    <row r="231" spans="1:5" ht="30" customHeight="1" x14ac:dyDescent="0.25">
      <c r="A231" s="73"/>
      <c r="B231" s="74"/>
      <c r="C231" s="75"/>
      <c r="D231" s="74"/>
      <c r="E231" s="75"/>
    </row>
    <row r="232" spans="1:5" ht="30" customHeight="1" x14ac:dyDescent="0.25">
      <c r="A232" s="73"/>
      <c r="B232" s="74"/>
      <c r="C232" s="75"/>
      <c r="D232" s="74"/>
      <c r="E232" s="75"/>
    </row>
    <row r="233" spans="1:5" ht="30" customHeight="1" x14ac:dyDescent="0.25">
      <c r="A233" s="73"/>
      <c r="B233" s="74"/>
      <c r="C233" s="75"/>
      <c r="D233" s="74"/>
      <c r="E233" s="75"/>
    </row>
    <row r="234" spans="1:5" ht="30" customHeight="1" x14ac:dyDescent="0.25">
      <c r="A234" s="73"/>
      <c r="B234" s="74"/>
      <c r="C234" s="75"/>
      <c r="D234" s="74"/>
      <c r="E234" s="75"/>
    </row>
    <row r="235" spans="1:5" ht="30" customHeight="1" x14ac:dyDescent="0.25">
      <c r="A235" s="73"/>
      <c r="B235" s="74"/>
      <c r="C235" s="75"/>
      <c r="D235" s="74"/>
      <c r="E235" s="75"/>
    </row>
    <row r="236" spans="1:5" ht="30" customHeight="1" x14ac:dyDescent="0.25">
      <c r="A236" s="73"/>
      <c r="B236" s="74"/>
      <c r="C236" s="75"/>
      <c r="D236" s="74"/>
      <c r="E236" s="75"/>
    </row>
    <row r="237" spans="1:5" ht="30" customHeight="1" x14ac:dyDescent="0.25">
      <c r="A237" s="73"/>
      <c r="B237" s="74"/>
      <c r="C237" s="75"/>
      <c r="D237" s="74"/>
      <c r="E237" s="75"/>
    </row>
    <row r="238" spans="1:5" ht="30" customHeight="1" x14ac:dyDescent="0.25">
      <c r="A238" s="73"/>
      <c r="B238" s="74"/>
      <c r="C238" s="75"/>
      <c r="D238" s="74"/>
      <c r="E238" s="75"/>
    </row>
    <row r="239" spans="1:5" ht="30" customHeight="1" x14ac:dyDescent="0.25">
      <c r="A239" s="73"/>
      <c r="B239" s="74"/>
      <c r="C239" s="75"/>
      <c r="D239" s="74"/>
      <c r="E239" s="75"/>
    </row>
    <row r="240" spans="1:5" ht="30" customHeight="1" x14ac:dyDescent="0.25">
      <c r="A240" s="73"/>
      <c r="B240" s="74"/>
      <c r="C240" s="75"/>
      <c r="D240" s="74"/>
      <c r="E240" s="75"/>
    </row>
    <row r="241" spans="1:5" ht="30" customHeight="1" x14ac:dyDescent="0.25">
      <c r="A241" s="73"/>
      <c r="B241" s="74"/>
      <c r="C241" s="75"/>
      <c r="D241" s="74"/>
      <c r="E241" s="75"/>
    </row>
    <row r="242" spans="1:5" ht="30" customHeight="1" x14ac:dyDescent="0.25">
      <c r="A242" s="73"/>
      <c r="B242" s="74"/>
      <c r="C242" s="75"/>
      <c r="D242" s="74"/>
      <c r="E242" s="75"/>
    </row>
    <row r="243" spans="1:5" ht="30" customHeight="1" x14ac:dyDescent="0.25">
      <c r="A243" s="73"/>
      <c r="B243" s="74"/>
      <c r="C243" s="75"/>
      <c r="D243" s="74"/>
      <c r="E243" s="75"/>
    </row>
    <row r="244" spans="1:5" ht="30" customHeight="1" x14ac:dyDescent="0.25">
      <c r="A244" s="73"/>
      <c r="B244" s="74"/>
      <c r="C244" s="75"/>
      <c r="D244" s="74"/>
      <c r="E244" s="75"/>
    </row>
    <row r="245" spans="1:5" ht="30" customHeight="1" x14ac:dyDescent="0.25">
      <c r="A245" s="73"/>
      <c r="B245" s="74"/>
      <c r="C245" s="75"/>
      <c r="D245" s="74"/>
      <c r="E245" s="75"/>
    </row>
    <row r="246" spans="1:5" ht="30" customHeight="1" x14ac:dyDescent="0.25">
      <c r="A246" s="73"/>
      <c r="B246" s="74"/>
      <c r="C246" s="75"/>
      <c r="D246" s="74"/>
      <c r="E246" s="75"/>
    </row>
    <row r="247" spans="1:5" ht="30" customHeight="1" x14ac:dyDescent="0.25">
      <c r="A247" s="73"/>
      <c r="B247" s="74"/>
      <c r="C247" s="75"/>
      <c r="D247" s="74"/>
      <c r="E247" s="75"/>
    </row>
    <row r="248" spans="1:5" ht="30" customHeight="1" x14ac:dyDescent="0.25">
      <c r="A248" s="73"/>
      <c r="B248" s="74"/>
      <c r="C248" s="75"/>
      <c r="D248" s="74"/>
      <c r="E248" s="75"/>
    </row>
    <row r="249" spans="1:5" ht="30" customHeight="1" x14ac:dyDescent="0.25">
      <c r="A249" s="73"/>
      <c r="B249" s="74"/>
      <c r="C249" s="75"/>
      <c r="D249" s="74"/>
      <c r="E249" s="75"/>
    </row>
    <row r="250" spans="1:5" ht="30" customHeight="1" x14ac:dyDescent="0.25">
      <c r="A250" s="73"/>
      <c r="B250" s="74"/>
      <c r="C250" s="75"/>
      <c r="D250" s="74"/>
      <c r="E250" s="75"/>
    </row>
    <row r="251" spans="1:5" ht="30" customHeight="1" x14ac:dyDescent="0.25">
      <c r="A251" s="73"/>
      <c r="B251" s="74"/>
      <c r="C251" s="75"/>
      <c r="D251" s="74"/>
      <c r="E251" s="75"/>
    </row>
    <row r="252" spans="1:5" ht="30" customHeight="1" x14ac:dyDescent="0.25">
      <c r="A252" s="73"/>
      <c r="B252" s="74"/>
      <c r="C252" s="75"/>
      <c r="D252" s="74"/>
      <c r="E252" s="75"/>
    </row>
    <row r="253" spans="1:5" ht="30" customHeight="1" x14ac:dyDescent="0.25">
      <c r="A253" s="73"/>
      <c r="B253" s="74"/>
      <c r="C253" s="75"/>
      <c r="D253" s="74"/>
      <c r="E253" s="75"/>
    </row>
    <row r="254" spans="1:5" ht="30" customHeight="1" x14ac:dyDescent="0.25">
      <c r="A254" s="73"/>
      <c r="B254" s="74"/>
      <c r="C254" s="75"/>
      <c r="D254" s="74"/>
      <c r="E254" s="75"/>
    </row>
    <row r="255" spans="1:5" ht="30" customHeight="1" x14ac:dyDescent="0.25">
      <c r="A255" s="73"/>
      <c r="B255" s="74"/>
      <c r="C255" s="75"/>
      <c r="D255" s="74"/>
      <c r="E255" s="75"/>
    </row>
    <row r="256" spans="1:5" ht="30" customHeight="1" x14ac:dyDescent="0.25">
      <c r="A256" s="73"/>
      <c r="B256" s="74"/>
      <c r="C256" s="75"/>
      <c r="D256" s="74"/>
      <c r="E256" s="75"/>
    </row>
    <row r="257" spans="1:5" ht="30" customHeight="1" x14ac:dyDescent="0.25">
      <c r="A257" s="73"/>
      <c r="B257" s="74"/>
      <c r="C257" s="75"/>
      <c r="D257" s="74"/>
      <c r="E257" s="75"/>
    </row>
    <row r="258" spans="1:5" ht="30" customHeight="1" x14ac:dyDescent="0.25">
      <c r="A258" s="73"/>
      <c r="B258" s="74"/>
      <c r="C258" s="75"/>
      <c r="D258" s="74"/>
      <c r="E258" s="75"/>
    </row>
    <row r="259" spans="1:5" ht="30" customHeight="1" x14ac:dyDescent="0.25">
      <c r="A259" s="73"/>
      <c r="B259" s="74"/>
      <c r="C259" s="75"/>
      <c r="D259" s="74"/>
      <c r="E259" s="75"/>
    </row>
    <row r="260" spans="1:5" ht="30" customHeight="1" x14ac:dyDescent="0.25">
      <c r="A260" s="73"/>
      <c r="B260" s="74"/>
      <c r="C260" s="75"/>
      <c r="D260" s="74"/>
      <c r="E260" s="75"/>
    </row>
    <row r="261" spans="1:5" ht="30" customHeight="1" x14ac:dyDescent="0.25">
      <c r="A261" s="73"/>
      <c r="B261" s="74"/>
      <c r="C261" s="75"/>
      <c r="D261" s="74"/>
      <c r="E261" s="75"/>
    </row>
    <row r="262" spans="1:5" ht="30" customHeight="1" x14ac:dyDescent="0.25">
      <c r="A262" s="73"/>
      <c r="B262" s="74"/>
      <c r="C262" s="75"/>
      <c r="D262" s="74"/>
      <c r="E262" s="75"/>
    </row>
    <row r="263" spans="1:5" ht="30" customHeight="1" x14ac:dyDescent="0.25">
      <c r="A263" s="73"/>
      <c r="B263" s="74"/>
      <c r="C263" s="75"/>
      <c r="D263" s="74"/>
      <c r="E263" s="75"/>
    </row>
    <row r="264" spans="1:5" ht="30" customHeight="1" x14ac:dyDescent="0.25">
      <c r="A264" s="73"/>
      <c r="B264" s="74"/>
      <c r="C264" s="75"/>
      <c r="D264" s="74"/>
      <c r="E264" s="75"/>
    </row>
    <row r="265" spans="1:5" ht="30" customHeight="1" x14ac:dyDescent="0.25">
      <c r="A265" s="73"/>
      <c r="B265" s="74"/>
      <c r="C265" s="75"/>
      <c r="D265" s="74"/>
      <c r="E265" s="75"/>
    </row>
    <row r="266" spans="1:5" ht="30" customHeight="1" x14ac:dyDescent="0.25">
      <c r="A266" s="73"/>
      <c r="B266" s="74"/>
      <c r="C266" s="75"/>
      <c r="D266" s="74"/>
      <c r="E266" s="75"/>
    </row>
    <row r="267" spans="1:5" ht="30" customHeight="1" x14ac:dyDescent="0.25">
      <c r="A267" s="73"/>
      <c r="B267" s="74"/>
      <c r="C267" s="75"/>
      <c r="D267" s="74"/>
      <c r="E267" s="75"/>
    </row>
    <row r="268" spans="1:5" ht="30" customHeight="1" x14ac:dyDescent="0.25">
      <c r="A268" s="73"/>
      <c r="B268" s="74"/>
      <c r="C268" s="75"/>
      <c r="D268" s="74"/>
      <c r="E268" s="75"/>
    </row>
    <row r="269" spans="1:5" ht="30" customHeight="1" x14ac:dyDescent="0.25">
      <c r="A269" s="73"/>
      <c r="B269" s="74"/>
      <c r="C269" s="75"/>
      <c r="D269" s="74"/>
      <c r="E269" s="75"/>
    </row>
    <row r="270" spans="1:5" ht="30" customHeight="1" x14ac:dyDescent="0.25">
      <c r="A270" s="73"/>
      <c r="B270" s="74"/>
      <c r="C270" s="75"/>
      <c r="D270" s="74"/>
      <c r="E270" s="75"/>
    </row>
    <row r="271" spans="1:5" ht="30" customHeight="1" x14ac:dyDescent="0.25">
      <c r="A271" s="73"/>
      <c r="B271" s="74"/>
      <c r="C271" s="75"/>
      <c r="D271" s="74"/>
      <c r="E271" s="75"/>
    </row>
    <row r="272" spans="1:5" ht="30" customHeight="1" x14ac:dyDescent="0.25">
      <c r="A272" s="73"/>
      <c r="B272" s="74"/>
      <c r="C272" s="75"/>
      <c r="D272" s="74"/>
      <c r="E272" s="75"/>
    </row>
    <row r="273" spans="1:5" ht="30" customHeight="1" x14ac:dyDescent="0.25">
      <c r="A273" s="73"/>
      <c r="B273" s="74"/>
      <c r="C273" s="75"/>
      <c r="D273" s="74"/>
      <c r="E273" s="75"/>
    </row>
    <row r="274" spans="1:5" ht="30" customHeight="1" x14ac:dyDescent="0.25">
      <c r="A274" s="73"/>
      <c r="B274" s="74"/>
      <c r="C274" s="75"/>
      <c r="D274" s="74"/>
      <c r="E274" s="75"/>
    </row>
    <row r="275" spans="1:5" ht="30" customHeight="1" x14ac:dyDescent="0.25">
      <c r="A275" s="73"/>
      <c r="B275" s="74"/>
      <c r="C275" s="75"/>
      <c r="D275" s="74"/>
      <c r="E275" s="75"/>
    </row>
    <row r="276" spans="1:5" ht="30" customHeight="1" x14ac:dyDescent="0.25">
      <c r="A276" s="73"/>
      <c r="B276" s="74"/>
      <c r="C276" s="75"/>
      <c r="D276" s="74"/>
      <c r="E276" s="75"/>
    </row>
    <row r="277" spans="1:5" ht="30" customHeight="1" x14ac:dyDescent="0.25">
      <c r="A277" s="73"/>
      <c r="B277" s="74"/>
      <c r="C277" s="75"/>
      <c r="D277" s="74"/>
      <c r="E277" s="75"/>
    </row>
    <row r="278" spans="1:5" ht="30" customHeight="1" x14ac:dyDescent="0.25">
      <c r="A278" s="73"/>
      <c r="B278" s="74"/>
      <c r="C278" s="75"/>
      <c r="D278" s="74"/>
      <c r="E278" s="75"/>
    </row>
    <row r="279" spans="1:5" ht="30" customHeight="1" x14ac:dyDescent="0.25">
      <c r="A279" s="73"/>
      <c r="B279" s="74"/>
      <c r="C279" s="75"/>
      <c r="D279" s="74"/>
      <c r="E279" s="75"/>
    </row>
    <row r="280" spans="1:5" ht="30" customHeight="1" x14ac:dyDescent="0.25">
      <c r="A280" s="73"/>
      <c r="B280" s="74"/>
      <c r="C280" s="75"/>
      <c r="D280" s="74"/>
      <c r="E280" s="75"/>
    </row>
    <row r="281" spans="1:5" ht="30" customHeight="1" x14ac:dyDescent="0.25">
      <c r="A281" s="73"/>
      <c r="B281" s="74"/>
      <c r="C281" s="75"/>
      <c r="D281" s="74"/>
      <c r="E281" s="75"/>
    </row>
    <row r="282" spans="1:5" ht="30" customHeight="1" x14ac:dyDescent="0.25">
      <c r="A282" s="73"/>
      <c r="B282" s="74"/>
      <c r="C282" s="75"/>
      <c r="D282" s="74"/>
      <c r="E282" s="75"/>
    </row>
    <row r="283" spans="1:5" ht="30" customHeight="1" x14ac:dyDescent="0.25">
      <c r="A283" s="73"/>
      <c r="B283" s="74"/>
      <c r="C283" s="75"/>
      <c r="D283" s="74"/>
      <c r="E283" s="75"/>
    </row>
    <row r="284" spans="1:5" ht="30" customHeight="1" x14ac:dyDescent="0.25">
      <c r="A284" s="73"/>
      <c r="B284" s="74"/>
      <c r="C284" s="75"/>
      <c r="D284" s="74"/>
      <c r="E284" s="75"/>
    </row>
    <row r="285" spans="1:5" ht="30" customHeight="1" x14ac:dyDescent="0.25">
      <c r="A285" s="73"/>
      <c r="B285" s="74"/>
      <c r="C285" s="75"/>
      <c r="D285" s="74"/>
      <c r="E285" s="75"/>
    </row>
    <row r="286" spans="1:5" ht="30" customHeight="1" x14ac:dyDescent="0.25">
      <c r="A286" s="73"/>
      <c r="B286" s="74"/>
      <c r="C286" s="75"/>
      <c r="D286" s="74"/>
      <c r="E286" s="75"/>
    </row>
    <row r="287" spans="1:5" ht="30" customHeight="1" x14ac:dyDescent="0.25">
      <c r="A287" s="73"/>
      <c r="B287" s="74"/>
      <c r="C287" s="75"/>
      <c r="D287" s="74"/>
      <c r="E287" s="75"/>
    </row>
    <row r="288" spans="1:5" ht="30" customHeight="1" x14ac:dyDescent="0.25">
      <c r="A288" s="73"/>
      <c r="B288" s="74"/>
      <c r="C288" s="75"/>
      <c r="D288" s="74"/>
      <c r="E288" s="75"/>
    </row>
    <row r="289" spans="1:5" ht="30" customHeight="1" x14ac:dyDescent="0.25">
      <c r="A289" s="73"/>
      <c r="B289" s="74"/>
      <c r="C289" s="75"/>
      <c r="D289" s="74"/>
      <c r="E289" s="75"/>
    </row>
    <row r="290" spans="1:5" ht="30" customHeight="1" x14ac:dyDescent="0.25">
      <c r="A290" s="73"/>
      <c r="B290" s="74"/>
      <c r="C290" s="75"/>
      <c r="D290" s="74"/>
      <c r="E290" s="75"/>
    </row>
    <row r="291" spans="1:5" ht="30" customHeight="1" x14ac:dyDescent="0.25">
      <c r="A291" s="73"/>
      <c r="B291" s="74"/>
      <c r="C291" s="75"/>
      <c r="D291" s="74"/>
      <c r="E291" s="75"/>
    </row>
    <row r="292" spans="1:5" ht="30" customHeight="1" x14ac:dyDescent="0.25">
      <c r="A292" s="73"/>
      <c r="B292" s="74"/>
      <c r="C292" s="75"/>
      <c r="D292" s="74"/>
      <c r="E292" s="75"/>
    </row>
    <row r="293" spans="1:5" ht="30" customHeight="1" x14ac:dyDescent="0.25">
      <c r="A293" s="73"/>
      <c r="B293" s="74"/>
      <c r="C293" s="75"/>
      <c r="D293" s="74"/>
      <c r="E293" s="75"/>
    </row>
    <row r="294" spans="1:5" ht="30" customHeight="1" x14ac:dyDescent="0.25">
      <c r="A294" s="73"/>
      <c r="B294" s="74"/>
      <c r="C294" s="75"/>
      <c r="D294" s="74"/>
      <c r="E294" s="75"/>
    </row>
    <row r="295" spans="1:5" ht="30" customHeight="1" x14ac:dyDescent="0.25">
      <c r="A295" s="73"/>
      <c r="B295" s="74"/>
      <c r="C295" s="75"/>
      <c r="D295" s="74"/>
      <c r="E295" s="75"/>
    </row>
    <row r="296" spans="1:5" ht="30" customHeight="1" x14ac:dyDescent="0.25">
      <c r="A296" s="73"/>
      <c r="B296" s="74"/>
      <c r="C296" s="75"/>
      <c r="D296" s="74"/>
      <c r="E296" s="75"/>
    </row>
    <row r="297" spans="1:5" ht="30" customHeight="1" x14ac:dyDescent="0.25">
      <c r="A297" s="73"/>
      <c r="B297" s="74"/>
      <c r="C297" s="75"/>
      <c r="D297" s="74"/>
      <c r="E297" s="75"/>
    </row>
    <row r="298" spans="1:5" ht="30" customHeight="1" x14ac:dyDescent="0.25">
      <c r="A298" s="73"/>
      <c r="B298" s="74"/>
      <c r="C298" s="75"/>
      <c r="D298" s="74"/>
      <c r="E298" s="75"/>
    </row>
    <row r="299" spans="1:5" ht="30" customHeight="1" x14ac:dyDescent="0.25">
      <c r="A299" s="73"/>
      <c r="B299" s="74"/>
      <c r="C299" s="75"/>
      <c r="D299" s="74"/>
      <c r="E299" s="75"/>
    </row>
    <row r="300" spans="1:5" ht="30" customHeight="1" x14ac:dyDescent="0.25">
      <c r="A300" s="73"/>
      <c r="B300" s="74"/>
      <c r="C300" s="75"/>
      <c r="D300" s="74"/>
      <c r="E300" s="75"/>
    </row>
    <row r="301" spans="1:5" ht="30" customHeight="1" x14ac:dyDescent="0.25">
      <c r="A301" s="73"/>
      <c r="B301" s="74"/>
      <c r="C301" s="75"/>
      <c r="D301" s="74"/>
      <c r="E301" s="75"/>
    </row>
    <row r="302" spans="1:5" ht="30" customHeight="1" x14ac:dyDescent="0.25">
      <c r="A302" s="73"/>
      <c r="B302" s="74"/>
      <c r="C302" s="75"/>
      <c r="D302" s="74"/>
      <c r="E302" s="75"/>
    </row>
    <row r="303" spans="1:5" ht="30" customHeight="1" x14ac:dyDescent="0.25">
      <c r="A303" s="73"/>
      <c r="B303" s="74"/>
      <c r="C303" s="75"/>
      <c r="D303" s="74"/>
      <c r="E303" s="75"/>
    </row>
    <row r="304" spans="1:5" ht="30" customHeight="1" x14ac:dyDescent="0.25">
      <c r="A304" s="73"/>
      <c r="B304" s="74"/>
      <c r="C304" s="75"/>
      <c r="D304" s="74"/>
      <c r="E304" s="75"/>
    </row>
    <row r="305" spans="1:5" ht="30" customHeight="1" x14ac:dyDescent="0.25">
      <c r="A305" s="73"/>
      <c r="B305" s="74"/>
      <c r="C305" s="75"/>
      <c r="D305" s="74"/>
      <c r="E305" s="75"/>
    </row>
    <row r="306" spans="1:5" ht="30" customHeight="1" x14ac:dyDescent="0.25">
      <c r="A306" s="73"/>
      <c r="B306" s="74"/>
      <c r="C306" s="75"/>
      <c r="D306" s="74"/>
      <c r="E306" s="75"/>
    </row>
    <row r="307" spans="1:5" ht="30" customHeight="1" x14ac:dyDescent="0.25">
      <c r="A307" s="73"/>
      <c r="B307" s="74"/>
      <c r="C307" s="75"/>
      <c r="D307" s="74"/>
      <c r="E307" s="75"/>
    </row>
    <row r="308" spans="1:5" ht="30" customHeight="1" x14ac:dyDescent="0.25">
      <c r="A308" s="73"/>
      <c r="B308" s="74"/>
      <c r="C308" s="75"/>
      <c r="D308" s="74"/>
      <c r="E308" s="75"/>
    </row>
    <row r="309" spans="1:5" ht="30" customHeight="1" x14ac:dyDescent="0.25">
      <c r="A309" s="73"/>
      <c r="B309" s="74"/>
      <c r="C309" s="75"/>
      <c r="D309" s="74"/>
      <c r="E309" s="75"/>
    </row>
    <row r="310" spans="1:5" ht="30" customHeight="1" x14ac:dyDescent="0.25">
      <c r="A310" s="73"/>
      <c r="B310" s="74"/>
      <c r="C310" s="75"/>
      <c r="D310" s="74"/>
      <c r="E310" s="75"/>
    </row>
    <row r="311" spans="1:5" ht="30" customHeight="1" x14ac:dyDescent="0.25">
      <c r="A311" s="73"/>
      <c r="B311" s="74"/>
      <c r="C311" s="75"/>
      <c r="D311" s="74"/>
      <c r="E311" s="75"/>
    </row>
    <row r="312" spans="1:5" ht="30" customHeight="1" x14ac:dyDescent="0.25">
      <c r="A312" s="73"/>
      <c r="B312" s="74"/>
      <c r="C312" s="75"/>
      <c r="D312" s="74"/>
      <c r="E312" s="75"/>
    </row>
    <row r="313" spans="1:5" ht="30" customHeight="1" x14ac:dyDescent="0.25">
      <c r="A313" s="73"/>
      <c r="B313" s="74"/>
      <c r="C313" s="75"/>
      <c r="D313" s="74"/>
      <c r="E313" s="75"/>
    </row>
    <row r="314" spans="1:5" ht="30" customHeight="1" x14ac:dyDescent="0.25">
      <c r="A314" s="73"/>
      <c r="B314" s="74"/>
      <c r="C314" s="75"/>
      <c r="D314" s="74"/>
      <c r="E314" s="75"/>
    </row>
    <row r="315" spans="1:5" ht="30" customHeight="1" x14ac:dyDescent="0.25">
      <c r="A315" s="73"/>
      <c r="B315" s="74"/>
      <c r="C315" s="75"/>
      <c r="D315" s="74"/>
      <c r="E315" s="75"/>
    </row>
    <row r="316" spans="1:5" ht="30" customHeight="1" x14ac:dyDescent="0.25">
      <c r="A316" s="73"/>
      <c r="B316" s="74"/>
      <c r="C316" s="75"/>
      <c r="D316" s="74"/>
      <c r="E316" s="75"/>
    </row>
    <row r="317" spans="1:5" ht="30" customHeight="1" x14ac:dyDescent="0.25">
      <c r="A317" s="73"/>
      <c r="B317" s="74"/>
      <c r="C317" s="75"/>
      <c r="D317" s="74"/>
      <c r="E317" s="75"/>
    </row>
    <row r="318" spans="1:5" ht="30" customHeight="1" x14ac:dyDescent="0.25">
      <c r="A318" s="73"/>
      <c r="B318" s="74"/>
      <c r="C318" s="75"/>
      <c r="D318" s="74"/>
      <c r="E318" s="75"/>
    </row>
    <row r="319" spans="1:5" ht="30" customHeight="1" x14ac:dyDescent="0.25">
      <c r="A319" s="73"/>
      <c r="B319" s="74"/>
      <c r="C319" s="75"/>
      <c r="D319" s="74"/>
      <c r="E319" s="75"/>
    </row>
    <row r="320" spans="1:5" ht="30" customHeight="1" x14ac:dyDescent="0.25">
      <c r="A320" s="73"/>
      <c r="B320" s="74"/>
      <c r="C320" s="75"/>
      <c r="D320" s="74"/>
      <c r="E320" s="75"/>
    </row>
    <row r="321" spans="1:5" ht="30" customHeight="1" x14ac:dyDescent="0.25">
      <c r="A321" s="73"/>
      <c r="B321" s="74"/>
      <c r="C321" s="75"/>
      <c r="D321" s="74"/>
      <c r="E321" s="75"/>
    </row>
    <row r="322" spans="1:5" ht="30" customHeight="1" x14ac:dyDescent="0.25">
      <c r="A322" s="73"/>
      <c r="B322" s="74"/>
      <c r="C322" s="75"/>
      <c r="D322" s="74"/>
      <c r="E322" s="75"/>
    </row>
    <row r="323" spans="1:5" ht="30" customHeight="1" x14ac:dyDescent="0.25">
      <c r="A323" s="73"/>
      <c r="B323" s="74"/>
      <c r="C323" s="75"/>
      <c r="D323" s="74"/>
      <c r="E323" s="75"/>
    </row>
    <row r="324" spans="1:5" ht="30" customHeight="1" x14ac:dyDescent="0.25">
      <c r="A324" s="73"/>
      <c r="B324" s="74"/>
      <c r="C324" s="75"/>
      <c r="D324" s="74"/>
      <c r="E324" s="75"/>
    </row>
    <row r="325" spans="1:5" ht="30" customHeight="1" x14ac:dyDescent="0.25">
      <c r="A325" s="73"/>
      <c r="B325" s="74"/>
      <c r="C325" s="75"/>
      <c r="D325" s="74"/>
      <c r="E325" s="75"/>
    </row>
    <row r="326" spans="1:5" ht="30" customHeight="1" x14ac:dyDescent="0.25">
      <c r="A326" s="73"/>
      <c r="B326" s="74"/>
      <c r="C326" s="75"/>
      <c r="D326" s="74"/>
      <c r="E326" s="75"/>
    </row>
    <row r="327" spans="1:5" ht="30" customHeight="1" x14ac:dyDescent="0.25">
      <c r="A327" s="73"/>
      <c r="B327" s="74"/>
      <c r="C327" s="75"/>
      <c r="D327" s="74"/>
      <c r="E327" s="75"/>
    </row>
    <row r="328" spans="1:5" ht="30" customHeight="1" x14ac:dyDescent="0.25">
      <c r="A328" s="73"/>
      <c r="B328" s="74"/>
      <c r="C328" s="75"/>
      <c r="D328" s="74"/>
      <c r="E328" s="75"/>
    </row>
    <row r="329" spans="1:5" ht="30" customHeight="1" x14ac:dyDescent="0.25">
      <c r="A329" s="73"/>
      <c r="B329" s="74"/>
      <c r="C329" s="75"/>
      <c r="D329" s="74"/>
      <c r="E329" s="75"/>
    </row>
    <row r="330" spans="1:5" ht="30" customHeight="1" x14ac:dyDescent="0.25">
      <c r="A330" s="73"/>
      <c r="B330" s="74"/>
      <c r="C330" s="75"/>
      <c r="D330" s="74"/>
      <c r="E330" s="75"/>
    </row>
    <row r="331" spans="1:5" ht="30" customHeight="1" x14ac:dyDescent="0.25">
      <c r="A331" s="73"/>
      <c r="B331" s="74"/>
      <c r="C331" s="75"/>
      <c r="D331" s="74"/>
      <c r="E331" s="75"/>
    </row>
    <row r="332" spans="1:5" ht="30" customHeight="1" x14ac:dyDescent="0.25">
      <c r="A332" s="73"/>
      <c r="B332" s="74"/>
      <c r="C332" s="75"/>
      <c r="D332" s="74"/>
      <c r="E332" s="75"/>
    </row>
    <row r="333" spans="1:5" ht="30" customHeight="1" x14ac:dyDescent="0.25">
      <c r="A333" s="73"/>
      <c r="B333" s="74"/>
      <c r="C333" s="75"/>
      <c r="D333" s="74"/>
      <c r="E333" s="75"/>
    </row>
    <row r="334" spans="1:5" ht="30" customHeight="1" x14ac:dyDescent="0.25">
      <c r="A334" s="73"/>
      <c r="B334" s="74"/>
      <c r="C334" s="75"/>
      <c r="D334" s="74"/>
      <c r="E334" s="75"/>
    </row>
    <row r="335" spans="1:5" ht="30" customHeight="1" x14ac:dyDescent="0.25">
      <c r="A335" s="73"/>
      <c r="B335" s="74"/>
      <c r="C335" s="75"/>
      <c r="D335" s="74"/>
      <c r="E335" s="75"/>
    </row>
    <row r="336" spans="1:5" ht="30" customHeight="1" x14ac:dyDescent="0.25">
      <c r="A336" s="73"/>
      <c r="B336" s="74"/>
      <c r="C336" s="75"/>
      <c r="D336" s="74"/>
      <c r="E336" s="75"/>
    </row>
    <row r="337" spans="1:5" ht="30" customHeight="1" x14ac:dyDescent="0.25">
      <c r="A337" s="73"/>
      <c r="B337" s="74"/>
      <c r="C337" s="75"/>
      <c r="D337" s="74"/>
      <c r="E337" s="75"/>
    </row>
    <row r="338" spans="1:5" ht="30" customHeight="1" x14ac:dyDescent="0.25">
      <c r="A338" s="73"/>
      <c r="B338" s="74"/>
      <c r="C338" s="75"/>
      <c r="D338" s="74"/>
      <c r="E338" s="75"/>
    </row>
    <row r="339" spans="1:5" ht="30" customHeight="1" x14ac:dyDescent="0.25">
      <c r="A339" s="73"/>
      <c r="B339" s="74"/>
      <c r="C339" s="75"/>
      <c r="D339" s="74"/>
      <c r="E339" s="75"/>
    </row>
    <row r="340" spans="1:5" ht="30" customHeight="1" x14ac:dyDescent="0.25">
      <c r="A340" s="73"/>
      <c r="B340" s="74"/>
      <c r="C340" s="75"/>
      <c r="D340" s="74"/>
      <c r="E340" s="75"/>
    </row>
    <row r="341" spans="1:5" ht="30" customHeight="1" x14ac:dyDescent="0.25">
      <c r="A341" s="73"/>
      <c r="B341" s="74"/>
      <c r="C341" s="75"/>
      <c r="D341" s="74"/>
      <c r="E341" s="75"/>
    </row>
    <row r="342" spans="1:5" ht="30" customHeight="1" x14ac:dyDescent="0.25">
      <c r="A342" s="73"/>
      <c r="B342" s="74"/>
      <c r="C342" s="75"/>
      <c r="D342" s="74"/>
      <c r="E342" s="75"/>
    </row>
    <row r="343" spans="1:5" ht="30" customHeight="1" x14ac:dyDescent="0.25">
      <c r="A343" s="73"/>
      <c r="B343" s="74"/>
      <c r="C343" s="75"/>
      <c r="D343" s="74"/>
      <c r="E343" s="75"/>
    </row>
    <row r="344" spans="1:5" ht="30" customHeight="1" x14ac:dyDescent="0.25">
      <c r="A344" s="73"/>
      <c r="B344" s="74"/>
      <c r="C344" s="75"/>
      <c r="D344" s="74"/>
      <c r="E344" s="75"/>
    </row>
    <row r="345" spans="1:5" ht="30" customHeight="1" x14ac:dyDescent="0.25">
      <c r="A345" s="73"/>
      <c r="B345" s="74"/>
      <c r="C345" s="75"/>
      <c r="D345" s="74"/>
      <c r="E345" s="75"/>
    </row>
    <row r="346" spans="1:5" ht="30" customHeight="1" x14ac:dyDescent="0.25">
      <c r="A346" s="73"/>
      <c r="B346" s="74"/>
      <c r="C346" s="75"/>
      <c r="D346" s="74"/>
      <c r="E346" s="75"/>
    </row>
    <row r="347" spans="1:5" ht="30" customHeight="1" x14ac:dyDescent="0.25">
      <c r="A347" s="73"/>
      <c r="B347" s="74"/>
      <c r="C347" s="75"/>
      <c r="D347" s="74"/>
      <c r="E347" s="75"/>
    </row>
    <row r="348" spans="1:5" ht="30" customHeight="1" x14ac:dyDescent="0.25">
      <c r="A348" s="73"/>
      <c r="B348" s="74"/>
      <c r="C348" s="75"/>
      <c r="D348" s="74"/>
      <c r="E348" s="75"/>
    </row>
    <row r="349" spans="1:5" ht="30" customHeight="1" x14ac:dyDescent="0.25">
      <c r="A349" s="73"/>
      <c r="B349" s="74"/>
      <c r="C349" s="75"/>
      <c r="D349" s="74"/>
      <c r="E349" s="75"/>
    </row>
    <row r="350" spans="1:5" ht="30" customHeight="1" x14ac:dyDescent="0.25">
      <c r="A350" s="73"/>
      <c r="B350" s="74"/>
      <c r="C350" s="75"/>
      <c r="D350" s="74"/>
      <c r="E350" s="75"/>
    </row>
    <row r="351" spans="1:5" ht="30" customHeight="1" x14ac:dyDescent="0.25">
      <c r="A351" s="73"/>
      <c r="B351" s="74"/>
      <c r="C351" s="75"/>
      <c r="D351" s="74"/>
      <c r="E351" s="75"/>
    </row>
    <row r="352" spans="1:5" ht="30" customHeight="1" x14ac:dyDescent="0.25">
      <c r="A352" s="73"/>
      <c r="B352" s="74"/>
      <c r="C352" s="75"/>
      <c r="D352" s="74"/>
      <c r="E352" s="75"/>
    </row>
    <row r="353" spans="1:5" ht="30" customHeight="1" x14ac:dyDescent="0.25">
      <c r="A353" s="73"/>
      <c r="B353" s="74"/>
      <c r="C353" s="75"/>
      <c r="D353" s="74"/>
      <c r="E353" s="75"/>
    </row>
    <row r="354" spans="1:5" ht="30" customHeight="1" x14ac:dyDescent="0.25">
      <c r="A354" s="73"/>
      <c r="B354" s="74"/>
      <c r="C354" s="75"/>
      <c r="D354" s="74"/>
      <c r="E354" s="75"/>
    </row>
    <row r="355" spans="1:5" ht="30" customHeight="1" x14ac:dyDescent="0.25">
      <c r="A355" s="73"/>
      <c r="B355" s="74"/>
      <c r="C355" s="75"/>
      <c r="D355" s="74"/>
      <c r="E355" s="75"/>
    </row>
    <row r="356" spans="1:5" ht="30" customHeight="1" x14ac:dyDescent="0.25">
      <c r="A356" s="73"/>
      <c r="B356" s="74"/>
      <c r="C356" s="75"/>
      <c r="D356" s="74"/>
      <c r="E356" s="75"/>
    </row>
    <row r="357" spans="1:5" ht="30" customHeight="1" x14ac:dyDescent="0.25">
      <c r="A357" s="73"/>
      <c r="B357" s="74"/>
      <c r="C357" s="75"/>
      <c r="D357" s="74"/>
      <c r="E357" s="75"/>
    </row>
    <row r="358" spans="1:5" ht="30" customHeight="1" x14ac:dyDescent="0.25">
      <c r="A358" s="73"/>
      <c r="B358" s="74"/>
      <c r="C358" s="75"/>
      <c r="D358" s="74"/>
      <c r="E358" s="75"/>
    </row>
    <row r="359" spans="1:5" ht="30" customHeight="1" x14ac:dyDescent="0.25">
      <c r="A359" s="73"/>
      <c r="B359" s="74"/>
      <c r="C359" s="75"/>
      <c r="D359" s="74"/>
      <c r="E359" s="75"/>
    </row>
    <row r="360" spans="1:5" ht="30" customHeight="1" x14ac:dyDescent="0.25">
      <c r="A360" s="73"/>
      <c r="B360" s="74"/>
      <c r="C360" s="75"/>
      <c r="D360" s="74"/>
      <c r="E360" s="75"/>
    </row>
    <row r="361" spans="1:5" ht="30" customHeight="1" x14ac:dyDescent="0.25">
      <c r="A361" s="73"/>
      <c r="B361" s="74"/>
      <c r="C361" s="75"/>
      <c r="D361" s="74"/>
      <c r="E361" s="75"/>
    </row>
    <row r="362" spans="1:5" ht="30" customHeight="1" x14ac:dyDescent="0.25">
      <c r="A362" s="73"/>
      <c r="B362" s="74"/>
      <c r="C362" s="75"/>
      <c r="D362" s="74"/>
      <c r="E362" s="75"/>
    </row>
    <row r="363" spans="1:5" ht="30" customHeight="1" x14ac:dyDescent="0.25">
      <c r="A363" s="73"/>
      <c r="B363" s="74"/>
      <c r="C363" s="75"/>
      <c r="D363" s="74"/>
      <c r="E363" s="75"/>
    </row>
    <row r="364" spans="1:5" ht="30" customHeight="1" x14ac:dyDescent="0.25">
      <c r="A364" s="73"/>
      <c r="B364" s="74"/>
      <c r="C364" s="75"/>
      <c r="D364" s="74"/>
      <c r="E364" s="75"/>
    </row>
    <row r="365" spans="1:5" ht="30" customHeight="1" x14ac:dyDescent="0.25">
      <c r="A365" s="73"/>
      <c r="B365" s="74"/>
      <c r="C365" s="75"/>
      <c r="D365" s="74"/>
      <c r="E365" s="75"/>
    </row>
    <row r="366" spans="1:5" ht="30" customHeight="1" x14ac:dyDescent="0.25">
      <c r="A366" s="73"/>
      <c r="B366" s="74"/>
      <c r="C366" s="75"/>
      <c r="D366" s="74"/>
      <c r="E366" s="75"/>
    </row>
    <row r="367" spans="1:5" ht="30" customHeight="1" x14ac:dyDescent="0.25">
      <c r="A367" s="73"/>
      <c r="B367" s="74"/>
      <c r="C367" s="75"/>
      <c r="D367" s="74"/>
      <c r="E367" s="75"/>
    </row>
    <row r="368" spans="1:5" ht="30" customHeight="1" x14ac:dyDescent="0.25">
      <c r="A368" s="73"/>
      <c r="B368" s="74"/>
      <c r="C368" s="75"/>
      <c r="D368" s="74"/>
      <c r="E368" s="75"/>
    </row>
    <row r="369" spans="1:5" ht="30" customHeight="1" x14ac:dyDescent="0.25">
      <c r="A369" s="73"/>
      <c r="B369" s="74"/>
      <c r="C369" s="75"/>
      <c r="D369" s="74"/>
      <c r="E369" s="75"/>
    </row>
    <row r="370" spans="1:5" ht="30" customHeight="1" x14ac:dyDescent="0.25">
      <c r="A370" s="73"/>
      <c r="B370" s="74"/>
      <c r="C370" s="75"/>
      <c r="D370" s="74"/>
      <c r="E370" s="75"/>
    </row>
    <row r="371" spans="1:5" ht="30" customHeight="1" x14ac:dyDescent="0.25">
      <c r="A371" s="73"/>
      <c r="B371" s="74"/>
      <c r="C371" s="75"/>
      <c r="D371" s="74"/>
      <c r="E371" s="75"/>
    </row>
    <row r="372" spans="1:5" ht="30" customHeight="1" x14ac:dyDescent="0.25">
      <c r="A372" s="73"/>
      <c r="B372" s="74"/>
      <c r="C372" s="75"/>
      <c r="D372" s="74"/>
      <c r="E372" s="75"/>
    </row>
    <row r="373" spans="1:5" ht="30" customHeight="1" x14ac:dyDescent="0.25">
      <c r="A373" s="73"/>
      <c r="B373" s="74"/>
      <c r="C373" s="75"/>
      <c r="D373" s="74"/>
      <c r="E373" s="75"/>
    </row>
    <row r="374" spans="1:5" ht="30" customHeight="1" x14ac:dyDescent="0.25">
      <c r="A374" s="73"/>
      <c r="B374" s="74"/>
      <c r="C374" s="75"/>
      <c r="D374" s="74"/>
      <c r="E374" s="75"/>
    </row>
    <row r="375" spans="1:5" ht="30" customHeight="1" x14ac:dyDescent="0.25">
      <c r="A375" s="73"/>
      <c r="B375" s="74"/>
      <c r="C375" s="75"/>
      <c r="D375" s="74"/>
      <c r="E375" s="75"/>
    </row>
    <row r="376" spans="1:5" ht="30" customHeight="1" x14ac:dyDescent="0.25">
      <c r="A376" s="73"/>
      <c r="B376" s="74"/>
      <c r="C376" s="75"/>
      <c r="D376" s="74"/>
      <c r="E376" s="75"/>
    </row>
    <row r="377" spans="1:5" ht="30" customHeight="1" x14ac:dyDescent="0.25">
      <c r="A377" s="73"/>
      <c r="B377" s="74"/>
      <c r="C377" s="75"/>
      <c r="D377" s="74"/>
      <c r="E377" s="75"/>
    </row>
    <row r="378" spans="1:5" ht="30" customHeight="1" x14ac:dyDescent="0.25">
      <c r="A378" s="73"/>
      <c r="B378" s="74"/>
      <c r="C378" s="75"/>
      <c r="D378" s="74"/>
      <c r="E378" s="75"/>
    </row>
    <row r="379" spans="1:5" ht="30" customHeight="1" x14ac:dyDescent="0.25">
      <c r="A379" s="73"/>
      <c r="B379" s="74"/>
      <c r="C379" s="75"/>
      <c r="D379" s="74"/>
      <c r="E379" s="75"/>
    </row>
    <row r="380" spans="1:5" ht="30" customHeight="1" x14ac:dyDescent="0.25">
      <c r="A380" s="73"/>
      <c r="B380" s="74"/>
      <c r="C380" s="75"/>
      <c r="D380" s="74"/>
      <c r="E380" s="75"/>
    </row>
    <row r="381" spans="1:5" ht="30" customHeight="1" x14ac:dyDescent="0.25">
      <c r="A381" s="73"/>
      <c r="B381" s="74"/>
      <c r="C381" s="75"/>
      <c r="D381" s="74"/>
      <c r="E381" s="75"/>
    </row>
    <row r="382" spans="1:5" ht="30" customHeight="1" x14ac:dyDescent="0.25">
      <c r="A382" s="73"/>
      <c r="B382" s="74"/>
      <c r="C382" s="75"/>
      <c r="D382" s="74"/>
      <c r="E382" s="75"/>
    </row>
    <row r="383" spans="1:5" ht="30" customHeight="1" x14ac:dyDescent="0.25">
      <c r="A383" s="73"/>
      <c r="B383" s="74"/>
      <c r="C383" s="75"/>
      <c r="D383" s="74"/>
      <c r="E383" s="75"/>
    </row>
    <row r="384" spans="1:5" ht="30" customHeight="1" x14ac:dyDescent="0.25">
      <c r="A384" s="73"/>
      <c r="B384" s="74"/>
      <c r="C384" s="75"/>
      <c r="D384" s="74"/>
      <c r="E384" s="75"/>
    </row>
    <row r="385" spans="1:5" ht="30" customHeight="1" x14ac:dyDescent="0.25">
      <c r="A385" s="73"/>
      <c r="B385" s="74"/>
      <c r="C385" s="75"/>
      <c r="D385" s="74"/>
      <c r="E385" s="75"/>
    </row>
    <row r="386" spans="1:5" ht="30" customHeight="1" x14ac:dyDescent="0.25">
      <c r="A386" s="73"/>
      <c r="B386" s="74"/>
      <c r="C386" s="75"/>
      <c r="D386" s="74"/>
      <c r="E386" s="75"/>
    </row>
    <row r="387" spans="1:5" ht="30" customHeight="1" x14ac:dyDescent="0.25">
      <c r="A387" s="73"/>
      <c r="B387" s="74"/>
      <c r="C387" s="75"/>
      <c r="D387" s="74"/>
      <c r="E387" s="75"/>
    </row>
    <row r="388" spans="1:5" ht="30" customHeight="1" x14ac:dyDescent="0.25">
      <c r="A388" s="73"/>
      <c r="B388" s="74"/>
      <c r="C388" s="75"/>
      <c r="D388" s="74"/>
      <c r="E388" s="75"/>
    </row>
    <row r="389" spans="1:5" ht="30" customHeight="1" x14ac:dyDescent="0.25">
      <c r="A389" s="73"/>
      <c r="B389" s="74"/>
      <c r="C389" s="75"/>
      <c r="D389" s="74"/>
      <c r="E389" s="75"/>
    </row>
    <row r="390" spans="1:5" ht="30" customHeight="1" x14ac:dyDescent="0.25">
      <c r="A390" s="73"/>
      <c r="B390" s="74"/>
      <c r="C390" s="75"/>
      <c r="D390" s="74"/>
      <c r="E390" s="75"/>
    </row>
    <row r="391" spans="1:5" ht="30" customHeight="1" x14ac:dyDescent="0.25">
      <c r="A391" s="73"/>
      <c r="B391" s="74"/>
      <c r="C391" s="75"/>
      <c r="D391" s="74"/>
      <c r="E391" s="75"/>
    </row>
    <row r="392" spans="1:5" ht="30" customHeight="1" x14ac:dyDescent="0.25">
      <c r="A392" s="73"/>
      <c r="B392" s="74"/>
      <c r="C392" s="75"/>
      <c r="D392" s="74"/>
      <c r="E392" s="75"/>
    </row>
    <row r="393" spans="1:5" ht="30" customHeight="1" x14ac:dyDescent="0.25">
      <c r="A393" s="73"/>
      <c r="B393" s="74"/>
      <c r="C393" s="75"/>
      <c r="D393" s="74"/>
      <c r="E393" s="75"/>
    </row>
    <row r="394" spans="1:5" ht="30" customHeight="1" x14ac:dyDescent="0.25">
      <c r="A394" s="73"/>
      <c r="B394" s="74"/>
      <c r="C394" s="75"/>
      <c r="D394" s="74"/>
      <c r="E394" s="75"/>
    </row>
    <row r="395" spans="1:5" ht="30" customHeight="1" x14ac:dyDescent="0.25">
      <c r="A395" s="73"/>
      <c r="B395" s="74"/>
      <c r="C395" s="75"/>
      <c r="D395" s="74"/>
      <c r="E395" s="75"/>
    </row>
    <row r="396" spans="1:5" ht="30" customHeight="1" x14ac:dyDescent="0.25">
      <c r="A396" s="73"/>
      <c r="B396" s="74"/>
      <c r="C396" s="75"/>
      <c r="D396" s="74"/>
      <c r="E396" s="75"/>
    </row>
    <row r="397" spans="1:5" ht="30" customHeight="1" x14ac:dyDescent="0.25">
      <c r="A397" s="73"/>
      <c r="B397" s="74"/>
      <c r="C397" s="75"/>
      <c r="D397" s="74"/>
      <c r="E397" s="75"/>
    </row>
    <row r="398" spans="1:5" ht="30" customHeight="1" x14ac:dyDescent="0.25">
      <c r="A398" s="73"/>
      <c r="B398" s="74"/>
      <c r="C398" s="75"/>
      <c r="D398" s="74"/>
      <c r="E398" s="75"/>
    </row>
    <row r="399" spans="1:5" ht="30" customHeight="1" x14ac:dyDescent="0.25">
      <c r="A399" s="73"/>
      <c r="B399" s="74"/>
      <c r="C399" s="75"/>
      <c r="D399" s="74"/>
      <c r="E399" s="75"/>
    </row>
    <row r="400" spans="1:5" ht="30" customHeight="1" x14ac:dyDescent="0.25">
      <c r="A400" s="73"/>
      <c r="B400" s="74"/>
      <c r="C400" s="75"/>
      <c r="D400" s="74"/>
      <c r="E400" s="75"/>
    </row>
    <row r="401" spans="1:5" ht="30" customHeight="1" x14ac:dyDescent="0.25">
      <c r="A401" s="73"/>
      <c r="B401" s="74"/>
      <c r="C401" s="75"/>
      <c r="D401" s="74"/>
      <c r="E401" s="75"/>
    </row>
    <row r="402" spans="1:5" ht="30" customHeight="1" x14ac:dyDescent="0.25">
      <c r="A402" s="73"/>
      <c r="B402" s="74"/>
      <c r="C402" s="75"/>
      <c r="D402" s="74"/>
      <c r="E402" s="75"/>
    </row>
    <row r="403" spans="1:5" ht="30" customHeight="1" x14ac:dyDescent="0.25">
      <c r="A403" s="73"/>
      <c r="B403" s="74"/>
      <c r="C403" s="75"/>
      <c r="D403" s="74"/>
      <c r="E403" s="75"/>
    </row>
    <row r="404" spans="1:5" ht="30" customHeight="1" x14ac:dyDescent="0.25">
      <c r="A404" s="73"/>
      <c r="B404" s="74"/>
      <c r="C404" s="75"/>
      <c r="D404" s="74"/>
      <c r="E404" s="75"/>
    </row>
    <row r="405" spans="1:5" ht="30" customHeight="1" x14ac:dyDescent="0.25">
      <c r="A405" s="73"/>
      <c r="B405" s="74"/>
      <c r="C405" s="75"/>
      <c r="D405" s="74"/>
      <c r="E405" s="75"/>
    </row>
    <row r="406" spans="1:5" ht="30" customHeight="1" x14ac:dyDescent="0.25">
      <c r="A406" s="73"/>
      <c r="B406" s="74"/>
      <c r="C406" s="75"/>
      <c r="D406" s="74"/>
      <c r="E406" s="75"/>
    </row>
    <row r="407" spans="1:5" ht="30" customHeight="1" x14ac:dyDescent="0.25">
      <c r="A407" s="73"/>
      <c r="B407" s="74"/>
      <c r="C407" s="75"/>
      <c r="D407" s="74"/>
      <c r="E407" s="75"/>
    </row>
    <row r="408" spans="1:5" ht="30" customHeight="1" x14ac:dyDescent="0.25">
      <c r="A408" s="73"/>
      <c r="B408" s="74"/>
      <c r="C408" s="75"/>
      <c r="D408" s="74"/>
      <c r="E408" s="75"/>
    </row>
    <row r="409" spans="1:5" ht="30" customHeight="1" x14ac:dyDescent="0.25">
      <c r="A409" s="73"/>
      <c r="B409" s="74"/>
      <c r="C409" s="75"/>
      <c r="D409" s="74"/>
      <c r="E409" s="75"/>
    </row>
    <row r="410" spans="1:5" ht="30" customHeight="1" x14ac:dyDescent="0.25">
      <c r="A410" s="73"/>
      <c r="B410" s="74"/>
      <c r="C410" s="75"/>
      <c r="D410" s="74"/>
      <c r="E410" s="75"/>
    </row>
    <row r="411" spans="1:5" ht="30" customHeight="1" x14ac:dyDescent="0.25">
      <c r="A411" s="73"/>
      <c r="B411" s="74"/>
      <c r="C411" s="75"/>
      <c r="D411" s="74"/>
      <c r="E411" s="75"/>
    </row>
    <row r="412" spans="1:5" ht="30" customHeight="1" x14ac:dyDescent="0.25">
      <c r="A412" s="73"/>
      <c r="B412" s="74"/>
      <c r="C412" s="75"/>
      <c r="D412" s="74"/>
      <c r="E412" s="75"/>
    </row>
    <row r="413" spans="1:5" ht="30" customHeight="1" x14ac:dyDescent="0.25">
      <c r="A413" s="73"/>
      <c r="B413" s="74"/>
      <c r="C413" s="75"/>
      <c r="D413" s="74"/>
      <c r="E413" s="75"/>
    </row>
    <row r="414" spans="1:5" ht="30" customHeight="1" x14ac:dyDescent="0.25">
      <c r="A414" s="73"/>
      <c r="B414" s="74"/>
      <c r="C414" s="75"/>
      <c r="D414" s="74"/>
      <c r="E414" s="75"/>
    </row>
    <row r="415" spans="1:5" ht="30" customHeight="1" x14ac:dyDescent="0.25">
      <c r="A415" s="73"/>
      <c r="B415" s="74"/>
      <c r="C415" s="75"/>
      <c r="D415" s="74"/>
      <c r="E415" s="75"/>
    </row>
    <row r="416" spans="1:5" ht="30" customHeight="1" x14ac:dyDescent="0.25">
      <c r="A416" s="73"/>
      <c r="B416" s="74"/>
      <c r="C416" s="75"/>
      <c r="D416" s="74"/>
      <c r="E416" s="75"/>
    </row>
    <row r="417" spans="1:5" ht="30" customHeight="1" x14ac:dyDescent="0.25">
      <c r="A417" s="73"/>
      <c r="B417" s="74"/>
      <c r="C417" s="75"/>
      <c r="D417" s="74"/>
      <c r="E417" s="75"/>
    </row>
    <row r="418" spans="1:5" ht="30" customHeight="1" x14ac:dyDescent="0.25">
      <c r="A418" s="73"/>
      <c r="B418" s="74"/>
      <c r="C418" s="75"/>
      <c r="D418" s="74"/>
      <c r="E418" s="75"/>
    </row>
    <row r="419" spans="1:5" ht="30" customHeight="1" x14ac:dyDescent="0.25">
      <c r="A419" s="73"/>
      <c r="B419" s="74"/>
      <c r="C419" s="75"/>
      <c r="D419" s="74"/>
      <c r="E419" s="75"/>
    </row>
    <row r="420" spans="1:5" ht="30" customHeight="1" x14ac:dyDescent="0.25">
      <c r="A420" s="73"/>
      <c r="B420" s="74"/>
      <c r="C420" s="75"/>
      <c r="D420" s="74"/>
      <c r="E420" s="75"/>
    </row>
    <row r="421" spans="1:5" ht="30" customHeight="1" x14ac:dyDescent="0.25">
      <c r="A421" s="73"/>
      <c r="B421" s="74"/>
      <c r="C421" s="75"/>
      <c r="D421" s="74"/>
      <c r="E421" s="75"/>
    </row>
    <row r="422" spans="1:5" ht="30" customHeight="1" x14ac:dyDescent="0.25">
      <c r="A422" s="73"/>
      <c r="B422" s="74"/>
      <c r="C422" s="75"/>
      <c r="D422" s="74"/>
      <c r="E422" s="75"/>
    </row>
    <row r="423" spans="1:5" ht="30" customHeight="1" x14ac:dyDescent="0.25">
      <c r="A423" s="73"/>
      <c r="B423" s="74"/>
      <c r="C423" s="75"/>
      <c r="D423" s="74"/>
      <c r="E423" s="75"/>
    </row>
    <row r="424" spans="1:5" ht="30" customHeight="1" x14ac:dyDescent="0.25">
      <c r="A424" s="73"/>
      <c r="B424" s="74"/>
      <c r="C424" s="75"/>
      <c r="D424" s="74"/>
      <c r="E424" s="75"/>
    </row>
    <row r="425" spans="1:5" ht="30" customHeight="1" x14ac:dyDescent="0.25">
      <c r="A425" s="73"/>
      <c r="B425" s="74"/>
      <c r="C425" s="75"/>
      <c r="D425" s="74"/>
      <c r="E425" s="75"/>
    </row>
    <row r="426" spans="1:5" ht="30" customHeight="1" x14ac:dyDescent="0.25">
      <c r="A426" s="73"/>
      <c r="B426" s="74"/>
      <c r="C426" s="75"/>
      <c r="D426" s="74"/>
      <c r="E426" s="75"/>
    </row>
    <row r="427" spans="1:5" ht="30" customHeight="1" x14ac:dyDescent="0.25">
      <c r="A427" s="73"/>
      <c r="B427" s="74"/>
      <c r="C427" s="75"/>
      <c r="D427" s="74"/>
      <c r="E427" s="75"/>
    </row>
    <row r="428" spans="1:5" ht="30" customHeight="1" x14ac:dyDescent="0.25">
      <c r="A428" s="73"/>
      <c r="B428" s="74"/>
      <c r="C428" s="75"/>
      <c r="D428" s="74"/>
      <c r="E428" s="75"/>
    </row>
    <row r="429" spans="1:5" ht="30" customHeight="1" x14ac:dyDescent="0.25">
      <c r="A429" s="73"/>
      <c r="B429" s="74"/>
      <c r="C429" s="75"/>
      <c r="D429" s="74"/>
      <c r="E429" s="75"/>
    </row>
    <row r="430" spans="1:5" ht="30" customHeight="1" x14ac:dyDescent="0.25">
      <c r="A430" s="73"/>
      <c r="B430" s="74"/>
      <c r="C430" s="75"/>
      <c r="D430" s="74"/>
      <c r="E430" s="75"/>
    </row>
    <row r="431" spans="1:5" ht="30" customHeight="1" x14ac:dyDescent="0.25">
      <c r="A431" s="73"/>
      <c r="B431" s="74"/>
      <c r="C431" s="75"/>
      <c r="D431" s="74"/>
      <c r="E431" s="75"/>
    </row>
    <row r="432" spans="1:5" ht="30" customHeight="1" x14ac:dyDescent="0.25">
      <c r="A432" s="73"/>
      <c r="B432" s="74"/>
      <c r="C432" s="75"/>
      <c r="D432" s="74"/>
      <c r="E432" s="75"/>
    </row>
    <row r="433" spans="1:5" ht="30" customHeight="1" x14ac:dyDescent="0.25">
      <c r="A433" s="73"/>
      <c r="B433" s="74"/>
      <c r="C433" s="75"/>
      <c r="D433" s="74"/>
      <c r="E433" s="75"/>
    </row>
    <row r="434" spans="1:5" ht="30" customHeight="1" x14ac:dyDescent="0.25">
      <c r="A434" s="73"/>
      <c r="B434" s="74"/>
      <c r="C434" s="75"/>
      <c r="D434" s="74"/>
      <c r="E434" s="75"/>
    </row>
    <row r="435" spans="1:5" ht="30" customHeight="1" x14ac:dyDescent="0.25">
      <c r="A435" s="73"/>
      <c r="B435" s="74"/>
      <c r="C435" s="75"/>
      <c r="D435" s="74"/>
      <c r="E435" s="75"/>
    </row>
    <row r="436" spans="1:5" ht="30" customHeight="1" x14ac:dyDescent="0.25">
      <c r="A436" s="73"/>
      <c r="B436" s="74"/>
      <c r="C436" s="75"/>
      <c r="D436" s="74"/>
      <c r="E436" s="75"/>
    </row>
    <row r="437" spans="1:5" ht="30" customHeight="1" x14ac:dyDescent="0.25">
      <c r="A437" s="73"/>
      <c r="B437" s="74"/>
      <c r="C437" s="75"/>
      <c r="D437" s="74"/>
      <c r="E437" s="75"/>
    </row>
    <row r="438" spans="1:5" ht="30" customHeight="1" x14ac:dyDescent="0.25">
      <c r="A438" s="73"/>
      <c r="B438" s="74"/>
      <c r="C438" s="75"/>
      <c r="D438" s="74"/>
      <c r="E438" s="75"/>
    </row>
    <row r="439" spans="1:5" ht="30" customHeight="1" x14ac:dyDescent="0.25">
      <c r="A439" s="73"/>
      <c r="B439" s="74"/>
      <c r="C439" s="75"/>
      <c r="D439" s="74"/>
      <c r="E439" s="75"/>
    </row>
    <row r="440" spans="1:5" ht="30" customHeight="1" x14ac:dyDescent="0.25">
      <c r="A440" s="73"/>
      <c r="B440" s="74"/>
      <c r="C440" s="75"/>
      <c r="D440" s="74"/>
      <c r="E440" s="75"/>
    </row>
    <row r="441" spans="1:5" ht="30" customHeight="1" x14ac:dyDescent="0.25">
      <c r="A441" s="73"/>
      <c r="B441" s="74"/>
      <c r="C441" s="75"/>
      <c r="D441" s="74"/>
      <c r="E441" s="75"/>
    </row>
    <row r="442" spans="1:5" ht="30" customHeight="1" x14ac:dyDescent="0.25">
      <c r="A442" s="73"/>
      <c r="B442" s="74"/>
      <c r="C442" s="75"/>
      <c r="D442" s="74"/>
      <c r="E442" s="75"/>
    </row>
    <row r="443" spans="1:5" ht="30" customHeight="1" x14ac:dyDescent="0.25">
      <c r="A443" s="73"/>
      <c r="B443" s="74"/>
      <c r="C443" s="75"/>
      <c r="D443" s="74"/>
      <c r="E443" s="75"/>
    </row>
    <row r="444" spans="1:5" ht="30" customHeight="1" x14ac:dyDescent="0.25">
      <c r="A444" s="73"/>
      <c r="B444" s="74"/>
      <c r="C444" s="75"/>
      <c r="D444" s="74"/>
      <c r="E444" s="75"/>
    </row>
    <row r="445" spans="1:5" ht="30" customHeight="1" x14ac:dyDescent="0.25">
      <c r="A445" s="73"/>
      <c r="B445" s="74"/>
      <c r="C445" s="75"/>
      <c r="D445" s="74"/>
      <c r="E445" s="75"/>
    </row>
    <row r="446" spans="1:5" ht="30" customHeight="1" x14ac:dyDescent="0.25">
      <c r="A446" s="73"/>
      <c r="B446" s="74"/>
      <c r="C446" s="75"/>
      <c r="D446" s="74"/>
      <c r="E446" s="75"/>
    </row>
    <row r="447" spans="1:5" ht="30" customHeight="1" x14ac:dyDescent="0.25">
      <c r="A447" s="73"/>
      <c r="B447" s="74"/>
      <c r="C447" s="75"/>
      <c r="D447" s="74"/>
      <c r="E447" s="75"/>
    </row>
    <row r="448" spans="1:5" ht="30" customHeight="1" x14ac:dyDescent="0.25">
      <c r="A448" s="73"/>
      <c r="B448" s="74"/>
      <c r="C448" s="75"/>
      <c r="D448" s="74"/>
      <c r="E448" s="75"/>
    </row>
    <row r="449" spans="1:5" ht="30" customHeight="1" x14ac:dyDescent="0.25">
      <c r="A449" s="73"/>
      <c r="B449" s="74"/>
      <c r="C449" s="75"/>
      <c r="D449" s="74"/>
      <c r="E449" s="75"/>
    </row>
    <row r="450" spans="1:5" ht="30" customHeight="1" x14ac:dyDescent="0.25">
      <c r="A450" s="73"/>
      <c r="B450" s="74"/>
      <c r="C450" s="75"/>
      <c r="D450" s="74"/>
      <c r="E450" s="75"/>
    </row>
    <row r="451" spans="1:5" ht="30" customHeight="1" x14ac:dyDescent="0.25">
      <c r="A451" s="73"/>
      <c r="B451" s="74"/>
      <c r="C451" s="75"/>
      <c r="D451" s="74"/>
      <c r="E451" s="75"/>
    </row>
    <row r="452" spans="1:5" ht="30" customHeight="1" x14ac:dyDescent="0.25">
      <c r="A452" s="73"/>
      <c r="B452" s="74"/>
      <c r="C452" s="75"/>
      <c r="D452" s="74"/>
      <c r="E452" s="75"/>
    </row>
    <row r="453" spans="1:5" ht="30" customHeight="1" x14ac:dyDescent="0.25">
      <c r="A453" s="73"/>
      <c r="B453" s="74"/>
      <c r="C453" s="75"/>
      <c r="D453" s="74"/>
      <c r="E453" s="75"/>
    </row>
    <row r="454" spans="1:5" ht="30" customHeight="1" x14ac:dyDescent="0.25">
      <c r="A454" s="73"/>
      <c r="B454" s="74"/>
      <c r="C454" s="75"/>
      <c r="D454" s="74"/>
      <c r="E454" s="75"/>
    </row>
    <row r="455" spans="1:5" ht="30" customHeight="1" x14ac:dyDescent="0.25">
      <c r="A455" s="73"/>
      <c r="B455" s="74"/>
      <c r="C455" s="75"/>
      <c r="D455" s="74"/>
      <c r="E455" s="75"/>
    </row>
    <row r="456" spans="1:5" ht="30" customHeight="1" x14ac:dyDescent="0.25">
      <c r="A456" s="73"/>
      <c r="B456" s="74"/>
      <c r="C456" s="75"/>
      <c r="D456" s="74"/>
      <c r="E456" s="75"/>
    </row>
    <row r="457" spans="1:5" ht="30" customHeight="1" x14ac:dyDescent="0.25">
      <c r="A457" s="73"/>
      <c r="B457" s="74"/>
      <c r="C457" s="75"/>
      <c r="D457" s="74"/>
      <c r="E457" s="75"/>
    </row>
    <row r="458" spans="1:5" ht="30" customHeight="1" x14ac:dyDescent="0.25">
      <c r="A458" s="73"/>
      <c r="B458" s="74"/>
      <c r="C458" s="75"/>
      <c r="D458" s="74"/>
      <c r="E458" s="75"/>
    </row>
    <row r="459" spans="1:5" ht="30" customHeight="1" x14ac:dyDescent="0.25">
      <c r="A459" s="73"/>
      <c r="B459" s="74"/>
      <c r="C459" s="75"/>
      <c r="D459" s="74"/>
      <c r="E459" s="75"/>
    </row>
    <row r="460" spans="1:5" ht="30" customHeight="1" x14ac:dyDescent="0.25">
      <c r="A460" s="73"/>
      <c r="B460" s="74"/>
      <c r="C460" s="75"/>
      <c r="D460" s="74"/>
      <c r="E460" s="75"/>
    </row>
    <row r="461" spans="1:5" ht="30" customHeight="1" x14ac:dyDescent="0.25">
      <c r="A461" s="73"/>
      <c r="B461" s="74"/>
      <c r="C461" s="75"/>
      <c r="D461" s="74"/>
      <c r="E461" s="75"/>
    </row>
    <row r="462" spans="1:5" ht="30" customHeight="1" x14ac:dyDescent="0.25">
      <c r="A462" s="73"/>
      <c r="B462" s="74"/>
      <c r="C462" s="75"/>
      <c r="D462" s="74"/>
      <c r="E462" s="75"/>
    </row>
    <row r="463" spans="1:5" ht="30" customHeight="1" x14ac:dyDescent="0.25">
      <c r="A463" s="73"/>
      <c r="B463" s="74"/>
      <c r="C463" s="75"/>
      <c r="D463" s="74"/>
      <c r="E463" s="75"/>
    </row>
    <row r="464" spans="1:5" ht="30" customHeight="1" x14ac:dyDescent="0.25">
      <c r="A464" s="73"/>
      <c r="B464" s="74"/>
      <c r="C464" s="75"/>
      <c r="D464" s="74"/>
      <c r="E464" s="75"/>
    </row>
    <row r="465" spans="1:5" ht="30" customHeight="1" x14ac:dyDescent="0.25">
      <c r="A465" s="73"/>
      <c r="B465" s="74"/>
      <c r="C465" s="75"/>
      <c r="D465" s="74"/>
      <c r="E465" s="75"/>
    </row>
    <row r="466" spans="1:5" ht="30" customHeight="1" x14ac:dyDescent="0.25">
      <c r="A466" s="73"/>
      <c r="B466" s="74"/>
      <c r="C466" s="75"/>
      <c r="D466" s="74"/>
      <c r="E466" s="75"/>
    </row>
    <row r="467" spans="1:5" ht="30" customHeight="1" x14ac:dyDescent="0.25">
      <c r="A467" s="73"/>
      <c r="B467" s="74"/>
      <c r="C467" s="75"/>
      <c r="D467" s="74"/>
      <c r="E467" s="75"/>
    </row>
    <row r="468" spans="1:5" ht="30" customHeight="1" x14ac:dyDescent="0.25">
      <c r="A468" s="73"/>
      <c r="B468" s="74"/>
      <c r="C468" s="75"/>
      <c r="D468" s="74"/>
      <c r="E468" s="75"/>
    </row>
    <row r="469" spans="1:5" ht="30" customHeight="1" x14ac:dyDescent="0.25">
      <c r="A469" s="73"/>
      <c r="B469" s="74"/>
      <c r="C469" s="75"/>
      <c r="D469" s="74"/>
      <c r="E469" s="75"/>
    </row>
    <row r="470" spans="1:5" ht="30" customHeight="1" x14ac:dyDescent="0.25">
      <c r="A470" s="73"/>
      <c r="B470" s="74"/>
      <c r="C470" s="75"/>
      <c r="D470" s="74"/>
      <c r="E470" s="75"/>
    </row>
    <row r="471" spans="1:5" ht="30" customHeight="1" x14ac:dyDescent="0.25">
      <c r="A471" s="73"/>
      <c r="B471" s="74"/>
      <c r="C471" s="75"/>
      <c r="D471" s="74"/>
      <c r="E471" s="75"/>
    </row>
    <row r="472" spans="1:5" ht="30" customHeight="1" x14ac:dyDescent="0.25">
      <c r="A472" s="73"/>
      <c r="B472" s="74"/>
      <c r="C472" s="75"/>
      <c r="D472" s="74"/>
      <c r="E472" s="75"/>
    </row>
    <row r="473" spans="1:5" ht="30" customHeight="1" x14ac:dyDescent="0.25">
      <c r="A473" s="73"/>
      <c r="B473" s="74"/>
      <c r="C473" s="75"/>
      <c r="D473" s="74"/>
      <c r="E473" s="75"/>
    </row>
    <row r="474" spans="1:5" ht="30" customHeight="1" x14ac:dyDescent="0.25">
      <c r="A474" s="73"/>
      <c r="B474" s="74"/>
      <c r="C474" s="75"/>
      <c r="D474" s="74"/>
      <c r="E474" s="75"/>
    </row>
    <row r="475" spans="1:5" ht="30" customHeight="1" x14ac:dyDescent="0.25">
      <c r="A475" s="73"/>
      <c r="B475" s="74"/>
      <c r="C475" s="75"/>
      <c r="D475" s="74"/>
      <c r="E475" s="75"/>
    </row>
    <row r="476" spans="1:5" ht="30" customHeight="1" x14ac:dyDescent="0.25">
      <c r="A476" s="73"/>
      <c r="B476" s="74"/>
      <c r="C476" s="75"/>
      <c r="D476" s="74"/>
      <c r="E476" s="75"/>
    </row>
    <row r="477" spans="1:5" ht="30" customHeight="1" x14ac:dyDescent="0.25">
      <c r="A477" s="73"/>
      <c r="B477" s="74"/>
      <c r="C477" s="75"/>
      <c r="D477" s="74"/>
      <c r="E477" s="75"/>
    </row>
    <row r="478" spans="1:5" ht="30" customHeight="1" x14ac:dyDescent="0.25">
      <c r="A478" s="73"/>
      <c r="B478" s="74"/>
      <c r="C478" s="75"/>
      <c r="D478" s="74"/>
      <c r="E478" s="75"/>
    </row>
    <row r="479" spans="1:5" ht="30" customHeight="1" x14ac:dyDescent="0.25">
      <c r="A479" s="73"/>
      <c r="B479" s="74"/>
      <c r="C479" s="75"/>
      <c r="D479" s="74"/>
      <c r="E479" s="75"/>
    </row>
    <row r="480" spans="1:5" ht="30" customHeight="1" x14ac:dyDescent="0.25">
      <c r="A480" s="73"/>
      <c r="B480" s="74"/>
      <c r="C480" s="75"/>
      <c r="D480" s="74"/>
      <c r="E480" s="75"/>
    </row>
    <row r="481" spans="1:5" ht="30" customHeight="1" x14ac:dyDescent="0.25">
      <c r="A481" s="73"/>
      <c r="B481" s="74"/>
      <c r="C481" s="75"/>
      <c r="D481" s="74"/>
      <c r="E481" s="75"/>
    </row>
    <row r="482" spans="1:5" ht="30" customHeight="1" x14ac:dyDescent="0.25">
      <c r="A482" s="73"/>
      <c r="B482" s="74"/>
      <c r="C482" s="75"/>
      <c r="D482" s="74"/>
      <c r="E482" s="75"/>
    </row>
    <row r="483" spans="1:5" ht="30" customHeight="1" x14ac:dyDescent="0.25">
      <c r="A483" s="73"/>
      <c r="B483" s="74"/>
      <c r="C483" s="75"/>
      <c r="D483" s="74"/>
      <c r="E483" s="75"/>
    </row>
    <row r="484" spans="1:5" ht="30" customHeight="1" x14ac:dyDescent="0.25">
      <c r="A484" s="73"/>
      <c r="B484" s="74"/>
      <c r="C484" s="75"/>
      <c r="D484" s="74"/>
      <c r="E484" s="75"/>
    </row>
    <row r="485" spans="1:5" ht="30" customHeight="1" x14ac:dyDescent="0.25">
      <c r="A485" s="73"/>
      <c r="B485" s="74"/>
      <c r="C485" s="75"/>
      <c r="D485" s="74"/>
      <c r="E485" s="75"/>
    </row>
    <row r="486" spans="1:5" ht="30" customHeight="1" x14ac:dyDescent="0.25">
      <c r="A486" s="73"/>
      <c r="B486" s="74"/>
      <c r="C486" s="75"/>
      <c r="D486" s="74"/>
      <c r="E486" s="75"/>
    </row>
    <row r="487" spans="1:5" ht="30" customHeight="1" x14ac:dyDescent="0.25">
      <c r="A487" s="73"/>
      <c r="B487" s="74"/>
      <c r="C487" s="75"/>
      <c r="D487" s="74"/>
      <c r="E487" s="75"/>
    </row>
    <row r="488" spans="1:5" ht="30" customHeight="1" x14ac:dyDescent="0.25">
      <c r="A488" s="73"/>
      <c r="B488" s="74"/>
      <c r="C488" s="75"/>
      <c r="D488" s="74"/>
      <c r="E488" s="75"/>
    </row>
    <row r="489" spans="1:5" ht="30" customHeight="1" x14ac:dyDescent="0.25">
      <c r="A489" s="73"/>
      <c r="B489" s="74"/>
      <c r="C489" s="75"/>
      <c r="D489" s="74"/>
      <c r="E489" s="75"/>
    </row>
    <row r="490" spans="1:5" ht="30" customHeight="1" x14ac:dyDescent="0.25">
      <c r="A490" s="73"/>
      <c r="B490" s="74"/>
      <c r="C490" s="75"/>
      <c r="D490" s="74"/>
      <c r="E490" s="75"/>
    </row>
    <row r="491" spans="1:5" ht="30" customHeight="1" x14ac:dyDescent="0.25">
      <c r="A491" s="73"/>
      <c r="B491" s="74"/>
      <c r="C491" s="75"/>
      <c r="D491" s="74"/>
      <c r="E491" s="75"/>
    </row>
    <row r="492" spans="1:5" ht="30" customHeight="1" x14ac:dyDescent="0.25">
      <c r="A492" s="73"/>
      <c r="B492" s="74"/>
      <c r="C492" s="75"/>
      <c r="D492" s="74"/>
      <c r="E492" s="75"/>
    </row>
    <row r="493" spans="1:5" ht="30" customHeight="1" x14ac:dyDescent="0.25">
      <c r="A493" s="73"/>
      <c r="B493" s="74"/>
      <c r="C493" s="75"/>
      <c r="D493" s="74"/>
      <c r="E493" s="75"/>
    </row>
    <row r="494" spans="1:5" ht="30" customHeight="1" x14ac:dyDescent="0.25">
      <c r="A494" s="73"/>
      <c r="B494" s="74"/>
      <c r="C494" s="75"/>
      <c r="D494" s="74"/>
      <c r="E494" s="75"/>
    </row>
    <row r="495" spans="1:5" ht="30" customHeight="1" x14ac:dyDescent="0.25">
      <c r="A495" s="73"/>
      <c r="B495" s="74"/>
      <c r="C495" s="75"/>
      <c r="D495" s="74"/>
      <c r="E495" s="75"/>
    </row>
    <row r="496" spans="1:5" ht="30" customHeight="1" x14ac:dyDescent="0.25">
      <c r="A496" s="73"/>
      <c r="B496" s="74"/>
      <c r="C496" s="75"/>
      <c r="D496" s="74"/>
      <c r="E496" s="75"/>
    </row>
    <row r="497" spans="1:5" ht="30" customHeight="1" x14ac:dyDescent="0.25">
      <c r="A497" s="73"/>
      <c r="B497" s="74"/>
      <c r="C497" s="75"/>
      <c r="D497" s="74"/>
      <c r="E497" s="75"/>
    </row>
    <row r="498" spans="1:5" ht="30" customHeight="1" x14ac:dyDescent="0.25">
      <c r="A498" s="73"/>
      <c r="B498" s="74"/>
      <c r="C498" s="75"/>
      <c r="D498" s="74"/>
      <c r="E498" s="75"/>
    </row>
    <row r="499" spans="1:5" ht="30" customHeight="1" x14ac:dyDescent="0.25">
      <c r="A499" s="73"/>
      <c r="B499" s="74"/>
      <c r="C499" s="75"/>
      <c r="D499" s="74"/>
      <c r="E499" s="75"/>
    </row>
    <row r="500" spans="1:5" ht="30" customHeight="1" x14ac:dyDescent="0.25">
      <c r="A500" s="73"/>
      <c r="B500" s="74"/>
      <c r="C500" s="75"/>
      <c r="D500" s="74"/>
      <c r="E500" s="75"/>
    </row>
    <row r="501" spans="1:5" ht="30" customHeight="1" x14ac:dyDescent="0.25">
      <c r="A501" s="73"/>
      <c r="B501" s="74"/>
      <c r="C501" s="75"/>
      <c r="D501" s="74"/>
      <c r="E501" s="75"/>
    </row>
    <row r="502" spans="1:5" ht="30" customHeight="1" x14ac:dyDescent="0.25">
      <c r="A502" s="73"/>
      <c r="B502" s="74"/>
      <c r="C502" s="75"/>
      <c r="D502" s="74"/>
      <c r="E502" s="75"/>
    </row>
    <row r="503" spans="1:5" ht="30" customHeight="1" x14ac:dyDescent="0.25">
      <c r="A503" s="73"/>
      <c r="B503" s="74"/>
      <c r="C503" s="75"/>
      <c r="D503" s="74"/>
      <c r="E503" s="75"/>
    </row>
    <row r="504" spans="1:5" ht="30" customHeight="1" x14ac:dyDescent="0.25">
      <c r="A504" s="73"/>
      <c r="B504" s="74"/>
      <c r="C504" s="75"/>
      <c r="D504" s="74"/>
      <c r="E504" s="75"/>
    </row>
    <row r="505" spans="1:5" ht="30" customHeight="1" x14ac:dyDescent="0.25">
      <c r="A505" s="73"/>
      <c r="B505" s="74"/>
      <c r="C505" s="75"/>
      <c r="D505" s="74"/>
      <c r="E505" s="75"/>
    </row>
    <row r="506" spans="1:5" ht="30" customHeight="1" x14ac:dyDescent="0.25">
      <c r="A506" s="73"/>
      <c r="B506" s="74"/>
      <c r="C506" s="75"/>
      <c r="D506" s="74"/>
      <c r="E506" s="75"/>
    </row>
    <row r="507" spans="1:5" ht="30" customHeight="1" x14ac:dyDescent="0.25">
      <c r="A507" s="73"/>
      <c r="B507" s="74"/>
      <c r="C507" s="75"/>
      <c r="D507" s="74"/>
      <c r="E507" s="75"/>
    </row>
    <row r="508" spans="1:5" ht="30" customHeight="1" x14ac:dyDescent="0.25">
      <c r="A508" s="73"/>
      <c r="B508" s="74"/>
      <c r="C508" s="75"/>
      <c r="D508" s="74"/>
      <c r="E508" s="75"/>
    </row>
    <row r="509" spans="1:5" ht="30" customHeight="1" x14ac:dyDescent="0.25">
      <c r="A509" s="73"/>
      <c r="B509" s="74"/>
      <c r="C509" s="75"/>
      <c r="D509" s="74"/>
      <c r="E509" s="75"/>
    </row>
    <row r="510" spans="1:5" ht="30" customHeight="1" x14ac:dyDescent="0.25">
      <c r="A510" s="73"/>
      <c r="B510" s="74"/>
      <c r="C510" s="75"/>
      <c r="D510" s="74"/>
      <c r="E510" s="75"/>
    </row>
    <row r="511" spans="1:5" ht="30" customHeight="1" x14ac:dyDescent="0.25">
      <c r="A511" s="73"/>
      <c r="B511" s="74"/>
      <c r="C511" s="75"/>
      <c r="D511" s="74"/>
      <c r="E511" s="75"/>
    </row>
    <row r="512" spans="1:5" ht="30" customHeight="1" x14ac:dyDescent="0.25">
      <c r="A512" s="73"/>
      <c r="B512" s="74"/>
      <c r="C512" s="75"/>
      <c r="D512" s="74"/>
      <c r="E512" s="75"/>
    </row>
    <row r="513" spans="1:5" ht="30" customHeight="1" x14ac:dyDescent="0.25">
      <c r="A513" s="73"/>
      <c r="B513" s="74"/>
      <c r="C513" s="75"/>
      <c r="D513" s="74"/>
      <c r="E513" s="75"/>
    </row>
    <row r="514" spans="1:5" ht="30" customHeight="1" x14ac:dyDescent="0.25">
      <c r="A514" s="73"/>
      <c r="B514" s="74"/>
      <c r="C514" s="75"/>
      <c r="D514" s="74"/>
      <c r="E514" s="75"/>
    </row>
    <row r="515" spans="1:5" ht="30" customHeight="1" x14ac:dyDescent="0.25">
      <c r="A515" s="73"/>
      <c r="B515" s="74"/>
      <c r="C515" s="75"/>
      <c r="D515" s="74"/>
      <c r="E515" s="75"/>
    </row>
    <row r="516" spans="1:5" ht="30" customHeight="1" x14ac:dyDescent="0.25">
      <c r="A516" s="73"/>
      <c r="B516" s="74"/>
      <c r="C516" s="75"/>
      <c r="D516" s="74"/>
      <c r="E516" s="75"/>
    </row>
    <row r="517" spans="1:5" ht="30" customHeight="1" x14ac:dyDescent="0.25">
      <c r="A517" s="73"/>
      <c r="B517" s="74"/>
      <c r="C517" s="75"/>
      <c r="D517" s="74"/>
      <c r="E517" s="75"/>
    </row>
    <row r="518" spans="1:5" ht="30" customHeight="1" x14ac:dyDescent="0.25">
      <c r="A518" s="73"/>
      <c r="B518" s="74"/>
      <c r="C518" s="75"/>
      <c r="D518" s="74"/>
      <c r="E518" s="75"/>
    </row>
    <row r="519" spans="1:5" ht="30" customHeight="1" x14ac:dyDescent="0.25">
      <c r="A519" s="73"/>
      <c r="B519" s="74"/>
      <c r="C519" s="75"/>
      <c r="D519" s="74"/>
      <c r="E519" s="75"/>
    </row>
    <row r="520" spans="1:5" ht="30" customHeight="1" x14ac:dyDescent="0.25">
      <c r="A520" s="73"/>
      <c r="B520" s="74"/>
      <c r="C520" s="75"/>
      <c r="D520" s="74"/>
      <c r="E520" s="75"/>
    </row>
    <row r="521" spans="1:5" ht="30" customHeight="1" x14ac:dyDescent="0.25">
      <c r="A521" s="73"/>
      <c r="B521" s="74"/>
      <c r="C521" s="75"/>
      <c r="D521" s="74"/>
      <c r="E521" s="75"/>
    </row>
    <row r="522" spans="1:5" ht="30" customHeight="1" x14ac:dyDescent="0.25">
      <c r="A522" s="73"/>
      <c r="B522" s="74"/>
      <c r="C522" s="75"/>
      <c r="D522" s="74"/>
      <c r="E522" s="75"/>
    </row>
    <row r="523" spans="1:5" ht="30" customHeight="1" x14ac:dyDescent="0.25">
      <c r="A523" s="73"/>
      <c r="B523" s="74"/>
      <c r="C523" s="75"/>
      <c r="D523" s="74"/>
      <c r="E523" s="75"/>
    </row>
    <row r="524" spans="1:5" ht="30" customHeight="1" x14ac:dyDescent="0.25">
      <c r="A524" s="73"/>
      <c r="B524" s="74"/>
      <c r="C524" s="75"/>
      <c r="D524" s="74"/>
      <c r="E524" s="75"/>
    </row>
    <row r="525" spans="1:5" ht="30" customHeight="1" x14ac:dyDescent="0.25">
      <c r="A525" s="73"/>
      <c r="B525" s="74"/>
      <c r="C525" s="75"/>
      <c r="D525" s="74"/>
      <c r="E525" s="75"/>
    </row>
    <row r="526" spans="1:5" ht="30" customHeight="1" x14ac:dyDescent="0.25">
      <c r="A526" s="73"/>
      <c r="B526" s="74"/>
      <c r="C526" s="75"/>
      <c r="D526" s="74"/>
      <c r="E526" s="75"/>
    </row>
    <row r="527" spans="1:5" ht="30" customHeight="1" x14ac:dyDescent="0.25">
      <c r="A527" s="73"/>
      <c r="B527" s="74"/>
      <c r="C527" s="75"/>
      <c r="D527" s="74"/>
      <c r="E527" s="75"/>
    </row>
    <row r="528" spans="1:5" ht="30" customHeight="1" x14ac:dyDescent="0.25">
      <c r="A528" s="73"/>
      <c r="B528" s="74"/>
      <c r="C528" s="75"/>
      <c r="D528" s="74"/>
      <c r="E528" s="75"/>
    </row>
    <row r="529" spans="1:5" ht="30" customHeight="1" x14ac:dyDescent="0.25">
      <c r="A529" s="73"/>
      <c r="B529" s="74"/>
      <c r="C529" s="75"/>
      <c r="D529" s="74"/>
      <c r="E529" s="75"/>
    </row>
    <row r="530" spans="1:5" ht="30" customHeight="1" x14ac:dyDescent="0.25">
      <c r="A530" s="73"/>
      <c r="B530" s="74"/>
      <c r="C530" s="75"/>
      <c r="D530" s="74"/>
      <c r="E530" s="75"/>
    </row>
    <row r="531" spans="1:5" ht="30" customHeight="1" x14ac:dyDescent="0.25">
      <c r="A531" s="73"/>
      <c r="B531" s="74"/>
      <c r="C531" s="75"/>
      <c r="D531" s="74"/>
      <c r="E531" s="75"/>
    </row>
    <row r="532" spans="1:5" ht="30" customHeight="1" x14ac:dyDescent="0.25">
      <c r="A532" s="73"/>
      <c r="B532" s="74"/>
      <c r="C532" s="75"/>
      <c r="D532" s="74"/>
      <c r="E532" s="75"/>
    </row>
    <row r="533" spans="1:5" ht="30" customHeight="1" x14ac:dyDescent="0.25">
      <c r="A533" s="73"/>
      <c r="B533" s="74"/>
      <c r="C533" s="75"/>
      <c r="D533" s="74"/>
      <c r="E533" s="75"/>
    </row>
    <row r="534" spans="1:5" ht="30" customHeight="1" x14ac:dyDescent="0.25">
      <c r="A534" s="73"/>
      <c r="B534" s="74"/>
      <c r="C534" s="75"/>
      <c r="D534" s="74"/>
      <c r="E534" s="75"/>
    </row>
    <row r="535" spans="1:5" ht="30" customHeight="1" x14ac:dyDescent="0.25">
      <c r="A535" s="73"/>
      <c r="B535" s="74"/>
      <c r="C535" s="75"/>
      <c r="D535" s="74"/>
      <c r="E535" s="75"/>
    </row>
    <row r="536" spans="1:5" ht="30" customHeight="1" x14ac:dyDescent="0.25">
      <c r="A536" s="73"/>
      <c r="B536" s="74"/>
      <c r="C536" s="75"/>
      <c r="D536" s="74"/>
      <c r="E536" s="75"/>
    </row>
    <row r="537" spans="1:5" ht="30" customHeight="1" x14ac:dyDescent="0.25">
      <c r="A537" s="73"/>
      <c r="B537" s="74"/>
      <c r="C537" s="75"/>
      <c r="D537" s="74"/>
      <c r="E537" s="75"/>
    </row>
    <row r="538" spans="1:5" ht="30" customHeight="1" x14ac:dyDescent="0.25">
      <c r="A538" s="73"/>
      <c r="B538" s="74"/>
      <c r="C538" s="75"/>
      <c r="D538" s="74"/>
      <c r="E538" s="75"/>
    </row>
    <row r="539" spans="1:5" ht="30" customHeight="1" x14ac:dyDescent="0.25">
      <c r="A539" s="73"/>
      <c r="B539" s="74"/>
      <c r="C539" s="75"/>
      <c r="D539" s="74"/>
      <c r="E539" s="75"/>
    </row>
    <row r="540" spans="1:5" ht="30" customHeight="1" x14ac:dyDescent="0.25">
      <c r="A540" s="73"/>
      <c r="B540" s="74"/>
      <c r="C540" s="75"/>
      <c r="D540" s="74"/>
      <c r="E540" s="75"/>
    </row>
    <row r="541" spans="1:5" ht="30" customHeight="1" x14ac:dyDescent="0.25">
      <c r="A541" s="73"/>
      <c r="B541" s="74"/>
      <c r="C541" s="75"/>
      <c r="D541" s="74"/>
      <c r="E541" s="75"/>
    </row>
    <row r="542" spans="1:5" ht="30" customHeight="1" x14ac:dyDescent="0.25">
      <c r="A542" s="73"/>
      <c r="B542" s="74"/>
      <c r="C542" s="75"/>
      <c r="D542" s="74"/>
      <c r="E542" s="75"/>
    </row>
    <row r="543" spans="1:5" ht="30" customHeight="1" x14ac:dyDescent="0.25">
      <c r="A543" s="73"/>
      <c r="B543" s="74"/>
      <c r="C543" s="75"/>
      <c r="D543" s="74"/>
      <c r="E543" s="75"/>
    </row>
    <row r="544" spans="1:5" ht="30" customHeight="1" x14ac:dyDescent="0.25">
      <c r="A544" s="73"/>
      <c r="B544" s="74"/>
      <c r="C544" s="75"/>
      <c r="D544" s="74"/>
      <c r="E544" s="75"/>
    </row>
    <row r="545" spans="1:5" ht="30" customHeight="1" x14ac:dyDescent="0.25">
      <c r="A545" s="73"/>
      <c r="B545" s="74"/>
      <c r="C545" s="75"/>
      <c r="D545" s="74"/>
      <c r="E545" s="75"/>
    </row>
    <row r="546" spans="1:5" ht="30" customHeight="1" x14ac:dyDescent="0.25">
      <c r="A546" s="73"/>
      <c r="B546" s="74"/>
      <c r="C546" s="75"/>
      <c r="D546" s="74"/>
      <c r="E546" s="75"/>
    </row>
    <row r="547" spans="1:5" ht="30" customHeight="1" x14ac:dyDescent="0.25">
      <c r="A547" s="73"/>
      <c r="B547" s="74"/>
      <c r="C547" s="75"/>
      <c r="D547" s="74"/>
      <c r="E547" s="75"/>
    </row>
    <row r="548" spans="1:5" ht="30" customHeight="1" x14ac:dyDescent="0.25">
      <c r="A548" s="73"/>
      <c r="B548" s="74"/>
      <c r="C548" s="75"/>
      <c r="D548" s="74"/>
      <c r="E548" s="75"/>
    </row>
    <row r="549" spans="1:5" ht="30" customHeight="1" x14ac:dyDescent="0.25">
      <c r="A549" s="73"/>
      <c r="B549" s="74"/>
      <c r="C549" s="75"/>
      <c r="D549" s="74"/>
      <c r="E549" s="75"/>
    </row>
    <row r="550" spans="1:5" ht="30" customHeight="1" x14ac:dyDescent="0.25">
      <c r="A550" s="73"/>
      <c r="B550" s="74"/>
      <c r="C550" s="75"/>
      <c r="D550" s="74"/>
      <c r="E550" s="75"/>
    </row>
    <row r="551" spans="1:5" ht="30" customHeight="1" x14ac:dyDescent="0.25">
      <c r="A551" s="73"/>
      <c r="B551" s="74"/>
      <c r="C551" s="75"/>
      <c r="D551" s="74"/>
      <c r="E551" s="75"/>
    </row>
    <row r="552" spans="1:5" ht="30" customHeight="1" x14ac:dyDescent="0.25">
      <c r="A552" s="73"/>
      <c r="B552" s="74"/>
      <c r="C552" s="75"/>
      <c r="D552" s="74"/>
      <c r="E552" s="75"/>
    </row>
    <row r="553" spans="1:5" ht="30" customHeight="1" x14ac:dyDescent="0.25">
      <c r="A553" s="73"/>
      <c r="B553" s="74"/>
      <c r="C553" s="75"/>
      <c r="D553" s="74"/>
      <c r="E553" s="75"/>
    </row>
    <row r="554" spans="1:5" ht="30" customHeight="1" x14ac:dyDescent="0.25">
      <c r="A554" s="73"/>
      <c r="B554" s="74"/>
      <c r="C554" s="75"/>
      <c r="D554" s="74"/>
      <c r="E554" s="75"/>
    </row>
    <row r="555" spans="1:5" ht="30" customHeight="1" x14ac:dyDescent="0.25">
      <c r="A555" s="73"/>
      <c r="B555" s="74"/>
      <c r="C555" s="75"/>
      <c r="D555" s="74"/>
      <c r="E555" s="75"/>
    </row>
    <row r="556" spans="1:5" ht="30" customHeight="1" x14ac:dyDescent="0.25">
      <c r="A556" s="73"/>
      <c r="B556" s="74"/>
      <c r="C556" s="75"/>
      <c r="D556" s="74"/>
      <c r="E556" s="75"/>
    </row>
    <row r="557" spans="1:5" ht="30" customHeight="1" x14ac:dyDescent="0.25">
      <c r="A557" s="73"/>
      <c r="B557" s="74"/>
      <c r="C557" s="75"/>
      <c r="D557" s="74"/>
      <c r="E557" s="75"/>
    </row>
    <row r="558" spans="1:5" ht="30" customHeight="1" x14ac:dyDescent="0.25">
      <c r="A558" s="73"/>
      <c r="B558" s="74"/>
      <c r="C558" s="75"/>
      <c r="D558" s="74"/>
      <c r="E558" s="75"/>
    </row>
    <row r="559" spans="1:5" ht="30" customHeight="1" x14ac:dyDescent="0.25">
      <c r="A559" s="73"/>
      <c r="B559" s="74"/>
      <c r="C559" s="75"/>
      <c r="D559" s="74"/>
      <c r="E559" s="75"/>
    </row>
    <row r="560" spans="1:5" ht="30" customHeight="1" x14ac:dyDescent="0.25">
      <c r="A560" s="73"/>
      <c r="B560" s="74"/>
      <c r="C560" s="75"/>
      <c r="D560" s="74"/>
      <c r="E560" s="75"/>
    </row>
    <row r="561" spans="1:5" ht="30" customHeight="1" x14ac:dyDescent="0.25">
      <c r="A561" s="73"/>
      <c r="B561" s="74"/>
      <c r="C561" s="75"/>
      <c r="D561" s="74"/>
      <c r="E561" s="75"/>
    </row>
    <row r="562" spans="1:5" ht="30" customHeight="1" x14ac:dyDescent="0.25">
      <c r="A562" s="73"/>
      <c r="B562" s="74"/>
      <c r="C562" s="75"/>
      <c r="D562" s="74"/>
      <c r="E562" s="75"/>
    </row>
    <row r="563" spans="1:5" ht="30" customHeight="1" x14ac:dyDescent="0.25">
      <c r="A563" s="73"/>
      <c r="B563" s="74"/>
      <c r="C563" s="75"/>
      <c r="D563" s="74"/>
      <c r="E563" s="75"/>
    </row>
    <row r="564" spans="1:5" ht="30" customHeight="1" x14ac:dyDescent="0.25">
      <c r="A564" s="73"/>
      <c r="B564" s="74"/>
      <c r="C564" s="75"/>
      <c r="D564" s="74"/>
      <c r="E564" s="75"/>
    </row>
    <row r="565" spans="1:5" ht="30" customHeight="1" x14ac:dyDescent="0.25">
      <c r="A565" s="73"/>
      <c r="B565" s="74"/>
      <c r="C565" s="75"/>
      <c r="D565" s="74"/>
      <c r="E565" s="75"/>
    </row>
    <row r="566" spans="1:5" ht="30" customHeight="1" x14ac:dyDescent="0.25">
      <c r="A566" s="73"/>
      <c r="B566" s="74"/>
      <c r="C566" s="75"/>
      <c r="D566" s="74"/>
      <c r="E566" s="75"/>
    </row>
    <row r="567" spans="1:5" ht="30" customHeight="1" x14ac:dyDescent="0.25">
      <c r="A567" s="73"/>
      <c r="B567" s="74"/>
      <c r="C567" s="75"/>
      <c r="D567" s="74"/>
      <c r="E567" s="75"/>
    </row>
    <row r="568" spans="1:5" ht="30" customHeight="1" x14ac:dyDescent="0.25">
      <c r="A568" s="73"/>
      <c r="B568" s="74"/>
      <c r="C568" s="75"/>
      <c r="D568" s="74"/>
      <c r="E568" s="75"/>
    </row>
    <row r="569" spans="1:5" ht="30" customHeight="1" x14ac:dyDescent="0.25">
      <c r="A569" s="73"/>
      <c r="B569" s="74"/>
      <c r="C569" s="75"/>
      <c r="D569" s="74"/>
      <c r="E569" s="75"/>
    </row>
    <row r="570" spans="1:5" ht="30" customHeight="1" x14ac:dyDescent="0.25">
      <c r="A570" s="73"/>
      <c r="B570" s="74"/>
      <c r="C570" s="75"/>
      <c r="D570" s="74"/>
      <c r="E570" s="75"/>
    </row>
    <row r="571" spans="1:5" ht="30" customHeight="1" x14ac:dyDescent="0.25">
      <c r="A571" s="73"/>
      <c r="B571" s="74"/>
      <c r="C571" s="75"/>
      <c r="D571" s="74"/>
      <c r="E571" s="75"/>
    </row>
    <row r="572" spans="1:5" ht="30" customHeight="1" x14ac:dyDescent="0.25">
      <c r="A572" s="73"/>
      <c r="B572" s="74"/>
      <c r="C572" s="75"/>
      <c r="D572" s="74"/>
      <c r="E572" s="75"/>
    </row>
    <row r="573" spans="1:5" ht="30" customHeight="1" x14ac:dyDescent="0.25">
      <c r="A573" s="73"/>
      <c r="B573" s="74"/>
      <c r="C573" s="75"/>
      <c r="D573" s="74"/>
      <c r="E573" s="75"/>
    </row>
    <row r="574" spans="1:5" ht="30" customHeight="1" x14ac:dyDescent="0.25">
      <c r="A574" s="73"/>
      <c r="B574" s="74"/>
      <c r="C574" s="75"/>
      <c r="D574" s="74"/>
      <c r="E574" s="75"/>
    </row>
    <row r="575" spans="1:5" ht="30" customHeight="1" x14ac:dyDescent="0.25">
      <c r="A575" s="73"/>
      <c r="B575" s="74"/>
      <c r="C575" s="75"/>
      <c r="D575" s="74"/>
      <c r="E575" s="75"/>
    </row>
    <row r="576" spans="1:5" ht="30" customHeight="1" x14ac:dyDescent="0.25">
      <c r="A576" s="73"/>
      <c r="B576" s="74"/>
      <c r="C576" s="75"/>
      <c r="D576" s="74"/>
      <c r="E576" s="75"/>
    </row>
    <row r="577" spans="1:5" ht="30" customHeight="1" x14ac:dyDescent="0.25">
      <c r="A577" s="73"/>
      <c r="B577" s="74"/>
      <c r="C577" s="75"/>
      <c r="D577" s="74"/>
      <c r="E577" s="75"/>
    </row>
    <row r="578" spans="1:5" ht="30" customHeight="1" x14ac:dyDescent="0.25">
      <c r="A578" s="73"/>
      <c r="B578" s="74"/>
      <c r="C578" s="75"/>
      <c r="D578" s="74"/>
      <c r="E578" s="75"/>
    </row>
    <row r="579" spans="1:5" ht="30" customHeight="1" x14ac:dyDescent="0.25">
      <c r="A579" s="73"/>
      <c r="B579" s="74"/>
      <c r="C579" s="75"/>
      <c r="D579" s="74"/>
      <c r="E579" s="75"/>
    </row>
    <row r="580" spans="1:5" ht="30" customHeight="1" x14ac:dyDescent="0.25">
      <c r="A580" s="73"/>
      <c r="B580" s="74"/>
      <c r="C580" s="75"/>
      <c r="D580" s="74"/>
      <c r="E580" s="75"/>
    </row>
    <row r="581" spans="1:5" ht="30" customHeight="1" x14ac:dyDescent="0.25">
      <c r="A581" s="73"/>
      <c r="B581" s="74"/>
      <c r="C581" s="75"/>
      <c r="D581" s="74"/>
      <c r="E581" s="75"/>
    </row>
    <row r="582" spans="1:5" ht="30" customHeight="1" x14ac:dyDescent="0.25">
      <c r="A582" s="73"/>
      <c r="B582" s="74"/>
      <c r="C582" s="75"/>
      <c r="D582" s="74"/>
      <c r="E582" s="75"/>
    </row>
    <row r="583" spans="1:5" ht="30" customHeight="1" x14ac:dyDescent="0.25">
      <c r="A583" s="73"/>
      <c r="B583" s="74"/>
      <c r="C583" s="75"/>
      <c r="D583" s="74"/>
      <c r="E583" s="75"/>
    </row>
    <row r="584" spans="1:5" ht="30" customHeight="1" x14ac:dyDescent="0.25">
      <c r="A584" s="73"/>
      <c r="B584" s="74"/>
      <c r="C584" s="75"/>
      <c r="D584" s="74"/>
      <c r="E584" s="75"/>
    </row>
    <row r="585" spans="1:5" ht="30" customHeight="1" x14ac:dyDescent="0.25">
      <c r="A585" s="73"/>
      <c r="B585" s="74"/>
      <c r="C585" s="75"/>
      <c r="D585" s="74"/>
      <c r="E585" s="75"/>
    </row>
    <row r="586" spans="1:5" ht="30" customHeight="1" x14ac:dyDescent="0.25">
      <c r="A586" s="73"/>
      <c r="B586" s="74"/>
      <c r="C586" s="75"/>
      <c r="D586" s="74"/>
      <c r="E586" s="75"/>
    </row>
    <row r="587" spans="1:5" ht="30" customHeight="1" x14ac:dyDescent="0.25">
      <c r="A587" s="73"/>
      <c r="B587" s="74"/>
      <c r="C587" s="75"/>
      <c r="D587" s="74"/>
      <c r="E587" s="75"/>
    </row>
    <row r="588" spans="1:5" ht="30" customHeight="1" x14ac:dyDescent="0.25">
      <c r="A588" s="73"/>
      <c r="B588" s="74"/>
      <c r="C588" s="75"/>
      <c r="D588" s="74"/>
      <c r="E588" s="75"/>
    </row>
    <row r="589" spans="1:5" ht="30" customHeight="1" x14ac:dyDescent="0.25">
      <c r="A589" s="73"/>
      <c r="B589" s="74"/>
      <c r="C589" s="75"/>
      <c r="D589" s="74"/>
      <c r="E589" s="75"/>
    </row>
    <row r="590" spans="1:5" ht="30" customHeight="1" x14ac:dyDescent="0.25">
      <c r="A590" s="73"/>
      <c r="B590" s="74"/>
      <c r="C590" s="75"/>
      <c r="D590" s="74"/>
      <c r="E590" s="75"/>
    </row>
    <row r="591" spans="1:5" ht="30" customHeight="1" x14ac:dyDescent="0.25">
      <c r="A591" s="73"/>
      <c r="B591" s="74"/>
      <c r="C591" s="75"/>
      <c r="D591" s="74"/>
      <c r="E591" s="75"/>
    </row>
    <row r="592" spans="1:5" ht="30" customHeight="1" x14ac:dyDescent="0.25">
      <c r="A592" s="73"/>
      <c r="B592" s="74"/>
      <c r="C592" s="75"/>
      <c r="D592" s="74"/>
      <c r="E592" s="75"/>
    </row>
    <row r="593" spans="1:5" ht="30" customHeight="1" x14ac:dyDescent="0.25">
      <c r="A593" s="73"/>
      <c r="B593" s="74"/>
      <c r="C593" s="75"/>
      <c r="D593" s="74"/>
      <c r="E593" s="75"/>
    </row>
    <row r="594" spans="1:5" ht="30" customHeight="1" x14ac:dyDescent="0.25">
      <c r="A594" s="73"/>
      <c r="B594" s="74"/>
      <c r="C594" s="75"/>
      <c r="D594" s="74"/>
      <c r="E594" s="75"/>
    </row>
    <row r="595" spans="1:5" ht="30" customHeight="1" x14ac:dyDescent="0.25">
      <c r="A595" s="73"/>
      <c r="B595" s="74"/>
      <c r="C595" s="75"/>
      <c r="D595" s="74"/>
      <c r="E595" s="75"/>
    </row>
    <row r="596" spans="1:5" ht="30" customHeight="1" x14ac:dyDescent="0.25">
      <c r="A596" s="73"/>
      <c r="B596" s="74"/>
      <c r="C596" s="75"/>
      <c r="D596" s="74"/>
      <c r="E596" s="75"/>
    </row>
    <row r="597" spans="1:5" ht="30" customHeight="1" x14ac:dyDescent="0.25">
      <c r="A597" s="73"/>
      <c r="B597" s="74"/>
      <c r="C597" s="75"/>
      <c r="D597" s="74"/>
      <c r="E597" s="75"/>
    </row>
    <row r="598" spans="1:5" ht="30" customHeight="1" x14ac:dyDescent="0.25">
      <c r="A598" s="73"/>
      <c r="B598" s="74"/>
      <c r="C598" s="75"/>
      <c r="D598" s="74"/>
      <c r="E598" s="75"/>
    </row>
    <row r="599" spans="1:5" ht="30" customHeight="1" x14ac:dyDescent="0.25">
      <c r="A599" s="73"/>
      <c r="B599" s="74"/>
      <c r="C599" s="75"/>
      <c r="D599" s="74"/>
      <c r="E599" s="75"/>
    </row>
    <row r="600" spans="1:5" ht="30" customHeight="1" x14ac:dyDescent="0.25">
      <c r="A600" s="73"/>
      <c r="B600" s="74"/>
      <c r="C600" s="75"/>
      <c r="D600" s="74"/>
      <c r="E600" s="75"/>
    </row>
    <row r="601" spans="1:5" ht="30" customHeight="1" x14ac:dyDescent="0.25">
      <c r="A601" s="73"/>
      <c r="B601" s="74"/>
      <c r="C601" s="75"/>
      <c r="D601" s="74"/>
      <c r="E601" s="75"/>
    </row>
    <row r="602" spans="1:5" ht="30" customHeight="1" x14ac:dyDescent="0.25">
      <c r="A602" s="73"/>
      <c r="B602" s="74"/>
      <c r="C602" s="75"/>
      <c r="D602" s="74"/>
      <c r="E602" s="75"/>
    </row>
    <row r="603" spans="1:5" ht="30" customHeight="1" x14ac:dyDescent="0.25">
      <c r="A603" s="73"/>
      <c r="B603" s="74"/>
      <c r="C603" s="75"/>
      <c r="D603" s="74"/>
      <c r="E603" s="75"/>
    </row>
    <row r="604" spans="1:5" ht="30" customHeight="1" x14ac:dyDescent="0.25">
      <c r="A604" s="73"/>
      <c r="B604" s="74"/>
      <c r="C604" s="75"/>
      <c r="D604" s="74"/>
      <c r="E604" s="75"/>
    </row>
    <row r="605" spans="1:5" ht="30" customHeight="1" x14ac:dyDescent="0.25">
      <c r="A605" s="73"/>
      <c r="B605" s="74"/>
      <c r="C605" s="75"/>
      <c r="D605" s="74"/>
      <c r="E605" s="75"/>
    </row>
    <row r="606" spans="1:5" ht="30" customHeight="1" x14ac:dyDescent="0.25">
      <c r="A606" s="73"/>
      <c r="B606" s="74"/>
      <c r="C606" s="75"/>
      <c r="D606" s="74"/>
      <c r="E606" s="75"/>
    </row>
    <row r="607" spans="1:5" ht="30" customHeight="1" x14ac:dyDescent="0.25">
      <c r="A607" s="73"/>
      <c r="B607" s="74"/>
      <c r="C607" s="75"/>
      <c r="D607" s="74"/>
      <c r="E607" s="75"/>
    </row>
    <row r="608" spans="1:5" ht="30" customHeight="1" x14ac:dyDescent="0.25">
      <c r="A608" s="73"/>
      <c r="B608" s="74"/>
      <c r="C608" s="75"/>
      <c r="D608" s="74"/>
      <c r="E608" s="75"/>
    </row>
    <row r="609" spans="1:5" ht="30" customHeight="1" x14ac:dyDescent="0.25">
      <c r="A609" s="73"/>
      <c r="B609" s="74"/>
      <c r="C609" s="75"/>
      <c r="D609" s="74"/>
      <c r="E609" s="75"/>
    </row>
    <row r="610" spans="1:5" ht="30" customHeight="1" x14ac:dyDescent="0.25">
      <c r="A610" s="73"/>
      <c r="B610" s="74"/>
      <c r="C610" s="75"/>
      <c r="D610" s="74"/>
      <c r="E610" s="75"/>
    </row>
    <row r="611" spans="1:5" ht="30" customHeight="1" x14ac:dyDescent="0.25">
      <c r="A611" s="73"/>
      <c r="B611" s="74"/>
      <c r="C611" s="75"/>
      <c r="D611" s="74"/>
      <c r="E611" s="75"/>
    </row>
    <row r="612" spans="1:5" ht="30" customHeight="1" x14ac:dyDescent="0.25">
      <c r="A612" s="73"/>
      <c r="B612" s="74"/>
      <c r="C612" s="75"/>
      <c r="D612" s="74"/>
      <c r="E612" s="75"/>
    </row>
    <row r="613" spans="1:5" ht="30" customHeight="1" x14ac:dyDescent="0.25">
      <c r="A613" s="73"/>
      <c r="B613" s="74"/>
      <c r="C613" s="75"/>
      <c r="D613" s="74"/>
      <c r="E613" s="75"/>
    </row>
    <row r="614" spans="1:5" ht="30" customHeight="1" x14ac:dyDescent="0.25">
      <c r="A614" s="73"/>
      <c r="B614" s="74"/>
      <c r="C614" s="75"/>
      <c r="D614" s="74"/>
      <c r="E614" s="75"/>
    </row>
    <row r="615" spans="1:5" ht="30" customHeight="1" x14ac:dyDescent="0.25">
      <c r="A615" s="73"/>
      <c r="B615" s="74"/>
      <c r="C615" s="75"/>
      <c r="D615" s="74"/>
      <c r="E615" s="75"/>
    </row>
    <row r="616" spans="1:5" ht="30" customHeight="1" x14ac:dyDescent="0.25">
      <c r="A616" s="73"/>
      <c r="B616" s="74"/>
      <c r="C616" s="75"/>
      <c r="D616" s="74"/>
      <c r="E616" s="75"/>
    </row>
    <row r="617" spans="1:5" ht="30" customHeight="1" x14ac:dyDescent="0.25">
      <c r="A617" s="73"/>
      <c r="B617" s="74"/>
      <c r="C617" s="75"/>
      <c r="D617" s="74"/>
      <c r="E617" s="75"/>
    </row>
    <row r="618" spans="1:5" ht="30" customHeight="1" x14ac:dyDescent="0.25">
      <c r="A618" s="73"/>
      <c r="B618" s="74"/>
      <c r="C618" s="75"/>
      <c r="D618" s="74"/>
      <c r="E618" s="75"/>
    </row>
    <row r="619" spans="1:5" ht="30" customHeight="1" x14ac:dyDescent="0.25">
      <c r="A619" s="73"/>
      <c r="B619" s="74"/>
      <c r="C619" s="75"/>
      <c r="D619" s="74"/>
      <c r="E619" s="75"/>
    </row>
    <row r="620" spans="1:5" ht="30" customHeight="1" x14ac:dyDescent="0.25">
      <c r="A620" s="73"/>
      <c r="B620" s="74"/>
      <c r="C620" s="75"/>
      <c r="D620" s="74"/>
      <c r="E620" s="75"/>
    </row>
    <row r="621" spans="1:5" ht="30" customHeight="1" x14ac:dyDescent="0.25">
      <c r="A621" s="73"/>
      <c r="B621" s="74"/>
      <c r="C621" s="75"/>
      <c r="D621" s="74"/>
      <c r="E621" s="75"/>
    </row>
    <row r="622" spans="1:5" ht="30" customHeight="1" x14ac:dyDescent="0.25">
      <c r="A622" s="73"/>
      <c r="B622" s="74"/>
      <c r="C622" s="75"/>
      <c r="D622" s="74"/>
      <c r="E622" s="75"/>
    </row>
    <row r="623" spans="1:5" ht="30" customHeight="1" x14ac:dyDescent="0.25">
      <c r="A623" s="73"/>
      <c r="B623" s="74"/>
      <c r="C623" s="75"/>
      <c r="D623" s="74"/>
      <c r="E623" s="75"/>
    </row>
    <row r="624" spans="1:5" ht="30" customHeight="1" x14ac:dyDescent="0.25">
      <c r="A624" s="73"/>
      <c r="B624" s="74"/>
      <c r="C624" s="75"/>
      <c r="D624" s="74"/>
      <c r="E624" s="75"/>
    </row>
    <row r="625" spans="1:5" ht="30" customHeight="1" x14ac:dyDescent="0.25">
      <c r="A625" s="73"/>
      <c r="B625" s="74"/>
      <c r="C625" s="75"/>
      <c r="D625" s="74"/>
      <c r="E625" s="75"/>
    </row>
    <row r="626" spans="1:5" ht="30" customHeight="1" x14ac:dyDescent="0.25">
      <c r="A626" s="73"/>
      <c r="B626" s="74"/>
      <c r="C626" s="75"/>
      <c r="D626" s="74"/>
      <c r="E626" s="75"/>
    </row>
    <row r="627" spans="1:5" ht="30" customHeight="1" x14ac:dyDescent="0.25">
      <c r="A627" s="73"/>
      <c r="B627" s="74"/>
      <c r="C627" s="75"/>
      <c r="D627" s="74"/>
      <c r="E627" s="75"/>
    </row>
    <row r="628" spans="1:5" ht="30" customHeight="1" x14ac:dyDescent="0.25">
      <c r="A628" s="73"/>
      <c r="B628" s="74"/>
      <c r="C628" s="75"/>
      <c r="D628" s="74"/>
      <c r="E628" s="75"/>
    </row>
    <row r="629" spans="1:5" ht="30" customHeight="1" x14ac:dyDescent="0.25">
      <c r="A629" s="73"/>
      <c r="B629" s="74"/>
      <c r="C629" s="75"/>
      <c r="D629" s="74"/>
      <c r="E629" s="75"/>
    </row>
    <row r="630" spans="1:5" ht="30" customHeight="1" x14ac:dyDescent="0.25">
      <c r="A630" s="73"/>
      <c r="B630" s="74"/>
      <c r="C630" s="75"/>
      <c r="D630" s="74"/>
      <c r="E630" s="75"/>
    </row>
    <row r="631" spans="1:5" ht="30" customHeight="1" x14ac:dyDescent="0.25">
      <c r="A631" s="73"/>
      <c r="B631" s="74"/>
      <c r="C631" s="75"/>
      <c r="D631" s="74"/>
      <c r="E631" s="75"/>
    </row>
    <row r="632" spans="1:5" ht="30" customHeight="1" x14ac:dyDescent="0.25">
      <c r="A632" s="73"/>
      <c r="B632" s="74"/>
      <c r="C632" s="75"/>
      <c r="D632" s="74"/>
      <c r="E632" s="75"/>
    </row>
    <row r="633" spans="1:5" ht="30" customHeight="1" x14ac:dyDescent="0.25">
      <c r="A633" s="73"/>
      <c r="B633" s="74"/>
      <c r="C633" s="75"/>
      <c r="D633" s="74"/>
      <c r="E633" s="75"/>
    </row>
    <row r="634" spans="1:5" ht="30" customHeight="1" x14ac:dyDescent="0.25">
      <c r="A634" s="73"/>
      <c r="B634" s="74"/>
      <c r="C634" s="75"/>
      <c r="D634" s="74"/>
      <c r="E634" s="75"/>
    </row>
    <row r="635" spans="1:5" ht="30" customHeight="1" x14ac:dyDescent="0.25">
      <c r="A635" s="73"/>
      <c r="B635" s="74"/>
      <c r="C635" s="75"/>
      <c r="D635" s="74"/>
      <c r="E635" s="75"/>
    </row>
    <row r="636" spans="1:5" ht="30" customHeight="1" x14ac:dyDescent="0.25">
      <c r="A636" s="73"/>
      <c r="B636" s="74"/>
      <c r="C636" s="75"/>
      <c r="D636" s="74"/>
      <c r="E636" s="75"/>
    </row>
    <row r="637" spans="1:5" ht="30" customHeight="1" x14ac:dyDescent="0.25">
      <c r="A637" s="73"/>
      <c r="B637" s="74"/>
      <c r="C637" s="75"/>
      <c r="D637" s="74"/>
      <c r="E637" s="75"/>
    </row>
    <row r="638" spans="1:5" ht="30" customHeight="1" x14ac:dyDescent="0.25">
      <c r="A638" s="73"/>
      <c r="B638" s="74"/>
      <c r="C638" s="75"/>
      <c r="D638" s="74"/>
      <c r="E638" s="75"/>
    </row>
    <row r="639" spans="1:5" ht="30" customHeight="1" x14ac:dyDescent="0.25">
      <c r="A639" s="73"/>
      <c r="B639" s="74"/>
      <c r="C639" s="75"/>
      <c r="D639" s="74"/>
      <c r="E639" s="75"/>
    </row>
    <row r="640" spans="1:5" ht="30" customHeight="1" x14ac:dyDescent="0.25">
      <c r="A640" s="73"/>
      <c r="B640" s="74"/>
      <c r="C640" s="75"/>
      <c r="D640" s="74"/>
      <c r="E640" s="75"/>
    </row>
    <row r="641" spans="1:5" ht="30" customHeight="1" x14ac:dyDescent="0.25">
      <c r="A641" s="73"/>
      <c r="B641" s="74"/>
      <c r="C641" s="75"/>
      <c r="D641" s="74"/>
      <c r="E641" s="75"/>
    </row>
    <row r="642" spans="1:5" ht="30" customHeight="1" x14ac:dyDescent="0.25">
      <c r="A642" s="73"/>
      <c r="B642" s="74"/>
      <c r="C642" s="75"/>
      <c r="D642" s="74"/>
      <c r="E642" s="75"/>
    </row>
    <row r="643" spans="1:5" ht="30" customHeight="1" x14ac:dyDescent="0.25">
      <c r="A643" s="73"/>
      <c r="B643" s="74"/>
      <c r="C643" s="75"/>
      <c r="D643" s="74"/>
      <c r="E643" s="75"/>
    </row>
    <row r="644" spans="1:5" ht="30" customHeight="1" x14ac:dyDescent="0.25">
      <c r="A644" s="73"/>
      <c r="B644" s="74"/>
      <c r="C644" s="75"/>
      <c r="D644" s="74"/>
      <c r="E644" s="75"/>
    </row>
    <row r="645" spans="1:5" ht="30" customHeight="1" x14ac:dyDescent="0.25">
      <c r="A645" s="73"/>
      <c r="B645" s="74"/>
      <c r="C645" s="75"/>
      <c r="D645" s="74"/>
      <c r="E645" s="75"/>
    </row>
    <row r="646" spans="1:5" ht="30" customHeight="1" x14ac:dyDescent="0.25">
      <c r="A646" s="73"/>
      <c r="B646" s="74"/>
      <c r="C646" s="75"/>
      <c r="D646" s="74"/>
      <c r="E646" s="75"/>
    </row>
    <row r="647" spans="1:5" ht="30" customHeight="1" x14ac:dyDescent="0.25">
      <c r="A647" s="73"/>
      <c r="B647" s="74"/>
      <c r="C647" s="75"/>
      <c r="D647" s="74"/>
      <c r="E647" s="75"/>
    </row>
    <row r="648" spans="1:5" ht="30" customHeight="1" x14ac:dyDescent="0.25">
      <c r="A648" s="73"/>
      <c r="B648" s="74"/>
      <c r="C648" s="75"/>
      <c r="D648" s="74"/>
      <c r="E648" s="75"/>
    </row>
    <row r="649" spans="1:5" ht="30" customHeight="1" x14ac:dyDescent="0.25">
      <c r="A649" s="73"/>
      <c r="B649" s="74"/>
      <c r="C649" s="75"/>
      <c r="D649" s="74"/>
      <c r="E649" s="75"/>
    </row>
    <row r="650" spans="1:5" ht="30" customHeight="1" x14ac:dyDescent="0.25">
      <c r="A650" s="73"/>
      <c r="B650" s="74"/>
      <c r="C650" s="75"/>
      <c r="D650" s="74"/>
      <c r="E650" s="75"/>
    </row>
    <row r="651" spans="1:5" ht="30" customHeight="1" x14ac:dyDescent="0.25">
      <c r="A651" s="73"/>
      <c r="B651" s="74"/>
      <c r="C651" s="75"/>
      <c r="D651" s="74"/>
      <c r="E651" s="75"/>
    </row>
    <row r="652" spans="1:5" ht="30" customHeight="1" x14ac:dyDescent="0.25">
      <c r="A652" s="73"/>
      <c r="B652" s="74"/>
      <c r="C652" s="75"/>
      <c r="D652" s="74"/>
      <c r="E652" s="75"/>
    </row>
    <row r="653" spans="1:5" ht="30" customHeight="1" x14ac:dyDescent="0.25">
      <c r="A653" s="73"/>
      <c r="B653" s="74"/>
      <c r="C653" s="75"/>
      <c r="D653" s="74"/>
      <c r="E653" s="75"/>
    </row>
    <row r="654" spans="1:5" ht="30" customHeight="1" x14ac:dyDescent="0.25">
      <c r="A654" s="73"/>
      <c r="B654" s="74"/>
      <c r="C654" s="75"/>
      <c r="D654" s="74"/>
      <c r="E654" s="75"/>
    </row>
    <row r="655" spans="1:5" ht="30" customHeight="1" x14ac:dyDescent="0.25">
      <c r="A655" s="73"/>
      <c r="B655" s="74"/>
      <c r="C655" s="75"/>
      <c r="D655" s="74"/>
      <c r="E655" s="75"/>
    </row>
    <row r="656" spans="1:5" ht="30" customHeight="1" x14ac:dyDescent="0.25">
      <c r="A656" s="73"/>
      <c r="B656" s="74"/>
      <c r="C656" s="75"/>
      <c r="D656" s="74"/>
      <c r="E656" s="75"/>
    </row>
    <row r="657" spans="1:5" ht="30" customHeight="1" x14ac:dyDescent="0.25">
      <c r="A657" s="73"/>
      <c r="B657" s="74"/>
      <c r="C657" s="75"/>
      <c r="D657" s="74"/>
      <c r="E657" s="75"/>
    </row>
    <row r="658" spans="1:5" ht="30" customHeight="1" x14ac:dyDescent="0.25">
      <c r="A658" s="73"/>
      <c r="B658" s="74"/>
      <c r="C658" s="75"/>
      <c r="D658" s="74"/>
      <c r="E658" s="75"/>
    </row>
    <row r="659" spans="1:5" ht="30" customHeight="1" x14ac:dyDescent="0.25">
      <c r="A659" s="73"/>
      <c r="B659" s="74"/>
      <c r="C659" s="75"/>
      <c r="D659" s="74"/>
      <c r="E659" s="75"/>
    </row>
    <row r="660" spans="1:5" ht="30" customHeight="1" x14ac:dyDescent="0.25">
      <c r="A660" s="73"/>
      <c r="B660" s="74"/>
      <c r="C660" s="75"/>
      <c r="D660" s="74"/>
      <c r="E660" s="75"/>
    </row>
    <row r="661" spans="1:5" ht="30" customHeight="1" x14ac:dyDescent="0.25">
      <c r="A661" s="73"/>
      <c r="B661" s="74"/>
      <c r="C661" s="75"/>
      <c r="D661" s="74"/>
      <c r="E661" s="75"/>
    </row>
    <row r="662" spans="1:5" ht="30" customHeight="1" x14ac:dyDescent="0.25">
      <c r="A662" s="73"/>
      <c r="B662" s="74"/>
      <c r="C662" s="75"/>
      <c r="D662" s="74"/>
      <c r="E662" s="75"/>
    </row>
    <row r="663" spans="1:5" ht="30" customHeight="1" x14ac:dyDescent="0.25">
      <c r="A663" s="73"/>
      <c r="B663" s="74"/>
      <c r="C663" s="75"/>
      <c r="D663" s="74"/>
      <c r="E663" s="75"/>
    </row>
    <row r="664" spans="1:5" ht="30" customHeight="1" x14ac:dyDescent="0.25">
      <c r="A664" s="73"/>
      <c r="B664" s="74"/>
      <c r="C664" s="75"/>
      <c r="D664" s="74"/>
      <c r="E664" s="75"/>
    </row>
    <row r="665" spans="1:5" ht="30" customHeight="1" x14ac:dyDescent="0.25">
      <c r="A665" s="73"/>
      <c r="B665" s="74"/>
      <c r="C665" s="75"/>
      <c r="D665" s="74"/>
      <c r="E665" s="75"/>
    </row>
    <row r="666" spans="1:5" ht="30" customHeight="1" x14ac:dyDescent="0.25">
      <c r="A666" s="73"/>
      <c r="B666" s="74"/>
      <c r="C666" s="75"/>
      <c r="D666" s="74"/>
      <c r="E666" s="75"/>
    </row>
    <row r="667" spans="1:5" ht="30" customHeight="1" x14ac:dyDescent="0.25">
      <c r="A667" s="73"/>
      <c r="B667" s="74"/>
      <c r="C667" s="75"/>
      <c r="D667" s="74"/>
      <c r="E667" s="75"/>
    </row>
    <row r="668" spans="1:5" ht="30" customHeight="1" x14ac:dyDescent="0.25">
      <c r="A668" s="73"/>
      <c r="B668" s="74"/>
      <c r="C668" s="75"/>
      <c r="D668" s="74"/>
      <c r="E668" s="75"/>
    </row>
    <row r="669" spans="1:5" ht="30" customHeight="1" x14ac:dyDescent="0.25">
      <c r="A669" s="73"/>
      <c r="B669" s="74"/>
      <c r="C669" s="75"/>
      <c r="D669" s="74"/>
      <c r="E669" s="75"/>
    </row>
    <row r="670" spans="1:5" ht="30" customHeight="1" x14ac:dyDescent="0.25">
      <c r="A670" s="73"/>
      <c r="B670" s="74"/>
      <c r="C670" s="75"/>
      <c r="D670" s="74"/>
      <c r="E670" s="75"/>
    </row>
    <row r="671" spans="1:5" ht="30" customHeight="1" x14ac:dyDescent="0.25">
      <c r="A671" s="73"/>
      <c r="B671" s="74"/>
      <c r="C671" s="75"/>
      <c r="D671" s="74"/>
      <c r="E671" s="75"/>
    </row>
    <row r="672" spans="1:5" ht="30" customHeight="1" x14ac:dyDescent="0.25">
      <c r="A672" s="73"/>
      <c r="B672" s="74"/>
      <c r="C672" s="75"/>
      <c r="D672" s="74"/>
      <c r="E672" s="75"/>
    </row>
    <row r="673" spans="1:5" ht="30" customHeight="1" x14ac:dyDescent="0.25">
      <c r="A673" s="73"/>
      <c r="B673" s="74"/>
      <c r="C673" s="75"/>
      <c r="D673" s="74"/>
      <c r="E673" s="75"/>
    </row>
    <row r="674" spans="1:5" ht="30" customHeight="1" x14ac:dyDescent="0.25">
      <c r="A674" s="73"/>
      <c r="B674" s="74"/>
      <c r="C674" s="75"/>
      <c r="D674" s="74"/>
      <c r="E674" s="75"/>
    </row>
    <row r="675" spans="1:5" ht="30" customHeight="1" x14ac:dyDescent="0.25">
      <c r="A675" s="73"/>
      <c r="B675" s="74"/>
      <c r="C675" s="75"/>
      <c r="D675" s="74"/>
      <c r="E675" s="75"/>
    </row>
    <row r="676" spans="1:5" ht="30" customHeight="1" x14ac:dyDescent="0.25">
      <c r="A676" s="73"/>
      <c r="B676" s="74"/>
      <c r="C676" s="75"/>
      <c r="D676" s="74"/>
      <c r="E676" s="75"/>
    </row>
    <row r="677" spans="1:5" ht="30" customHeight="1" x14ac:dyDescent="0.25">
      <c r="A677" s="73"/>
      <c r="B677" s="74"/>
      <c r="C677" s="75"/>
      <c r="D677" s="74"/>
      <c r="E677" s="75"/>
    </row>
    <row r="678" spans="1:5" ht="30" customHeight="1" x14ac:dyDescent="0.25">
      <c r="A678" s="73"/>
      <c r="B678" s="74"/>
      <c r="C678" s="75"/>
      <c r="D678" s="74"/>
      <c r="E678" s="75"/>
    </row>
    <row r="679" spans="1:5" ht="30" customHeight="1" x14ac:dyDescent="0.25">
      <c r="A679" s="73"/>
      <c r="B679" s="74"/>
      <c r="C679" s="75"/>
      <c r="D679" s="74"/>
      <c r="E679" s="75"/>
    </row>
    <row r="680" spans="1:5" ht="30" customHeight="1" x14ac:dyDescent="0.25">
      <c r="A680" s="73"/>
      <c r="B680" s="74"/>
      <c r="C680" s="75"/>
      <c r="D680" s="74"/>
      <c r="E680" s="75"/>
    </row>
    <row r="681" spans="1:5" ht="30" customHeight="1" x14ac:dyDescent="0.25">
      <c r="A681" s="73"/>
      <c r="B681" s="74"/>
      <c r="C681" s="75"/>
      <c r="D681" s="74"/>
      <c r="E681" s="75"/>
    </row>
    <row r="682" spans="1:5" ht="30" customHeight="1" x14ac:dyDescent="0.25">
      <c r="A682" s="73"/>
      <c r="B682" s="74"/>
      <c r="C682" s="75"/>
      <c r="D682" s="74"/>
      <c r="E682" s="75"/>
    </row>
    <row r="683" spans="1:5" ht="30" customHeight="1" x14ac:dyDescent="0.25">
      <c r="A683" s="73"/>
      <c r="B683" s="74"/>
      <c r="C683" s="75"/>
      <c r="D683" s="74"/>
      <c r="E683" s="75"/>
    </row>
    <row r="684" spans="1:5" ht="30" customHeight="1" x14ac:dyDescent="0.25">
      <c r="A684" s="73"/>
      <c r="B684" s="74"/>
      <c r="C684" s="75"/>
      <c r="D684" s="74"/>
      <c r="E684" s="75"/>
    </row>
    <row r="685" spans="1:5" ht="30" customHeight="1" x14ac:dyDescent="0.25">
      <c r="A685" s="73"/>
      <c r="B685" s="74"/>
      <c r="C685" s="75"/>
      <c r="D685" s="74"/>
      <c r="E685" s="75"/>
    </row>
    <row r="686" spans="1:5" ht="30" customHeight="1" x14ac:dyDescent="0.25">
      <c r="A686" s="73"/>
      <c r="B686" s="74"/>
      <c r="C686" s="75"/>
      <c r="D686" s="74"/>
      <c r="E686" s="75"/>
    </row>
    <row r="687" spans="1:5" ht="30" customHeight="1" x14ac:dyDescent="0.25">
      <c r="A687" s="73"/>
      <c r="B687" s="74"/>
      <c r="C687" s="75"/>
      <c r="D687" s="74"/>
      <c r="E687" s="75"/>
    </row>
    <row r="688" spans="1:5" ht="30" customHeight="1" x14ac:dyDescent="0.25">
      <c r="A688" s="73"/>
      <c r="B688" s="74"/>
      <c r="C688" s="75"/>
      <c r="D688" s="74"/>
      <c r="E688" s="75"/>
    </row>
    <row r="689" spans="1:5" ht="30" customHeight="1" x14ac:dyDescent="0.25">
      <c r="A689" s="73"/>
      <c r="B689" s="74"/>
      <c r="C689" s="75"/>
      <c r="D689" s="74"/>
      <c r="E689" s="75"/>
    </row>
    <row r="690" spans="1:5" ht="30" customHeight="1" x14ac:dyDescent="0.25">
      <c r="A690" s="73"/>
      <c r="B690" s="74"/>
      <c r="C690" s="75"/>
      <c r="D690" s="74"/>
      <c r="E690" s="75"/>
    </row>
    <row r="691" spans="1:5" ht="30" customHeight="1" x14ac:dyDescent="0.25">
      <c r="A691" s="73"/>
      <c r="B691" s="74"/>
      <c r="C691" s="75"/>
      <c r="D691" s="74"/>
      <c r="E691" s="75"/>
    </row>
    <row r="692" spans="1:5" ht="30" customHeight="1" x14ac:dyDescent="0.25">
      <c r="A692" s="73"/>
      <c r="B692" s="74"/>
      <c r="C692" s="75"/>
      <c r="D692" s="74"/>
      <c r="E692" s="75"/>
    </row>
    <row r="693" spans="1:5" ht="30" customHeight="1" x14ac:dyDescent="0.25">
      <c r="A693" s="73"/>
      <c r="B693" s="74"/>
      <c r="C693" s="75"/>
      <c r="D693" s="74"/>
      <c r="E693" s="75"/>
    </row>
    <row r="694" spans="1:5" ht="30" customHeight="1" x14ac:dyDescent="0.25">
      <c r="A694" s="73"/>
      <c r="B694" s="74"/>
      <c r="C694" s="75"/>
      <c r="D694" s="74"/>
      <c r="E694" s="75"/>
    </row>
    <row r="695" spans="1:5" ht="30" customHeight="1" x14ac:dyDescent="0.25">
      <c r="A695" s="73"/>
      <c r="B695" s="74"/>
      <c r="C695" s="75"/>
      <c r="D695" s="74"/>
      <c r="E695" s="75"/>
    </row>
    <row r="696" spans="1:5" ht="30" customHeight="1" x14ac:dyDescent="0.25">
      <c r="A696" s="73"/>
      <c r="B696" s="74"/>
      <c r="C696" s="75"/>
      <c r="D696" s="74"/>
      <c r="E696" s="75"/>
    </row>
    <row r="697" spans="1:5" ht="30" customHeight="1" x14ac:dyDescent="0.25">
      <c r="A697" s="73"/>
      <c r="B697" s="74"/>
      <c r="C697" s="75"/>
      <c r="D697" s="74"/>
      <c r="E697" s="75"/>
    </row>
    <row r="698" spans="1:5" ht="30" customHeight="1" x14ac:dyDescent="0.25">
      <c r="A698" s="73"/>
      <c r="B698" s="74"/>
      <c r="C698" s="75"/>
      <c r="D698" s="74"/>
      <c r="E698" s="75"/>
    </row>
    <row r="699" spans="1:5" ht="30" customHeight="1" x14ac:dyDescent="0.25">
      <c r="A699" s="73"/>
      <c r="B699" s="74"/>
      <c r="C699" s="75"/>
      <c r="D699" s="74"/>
      <c r="E699" s="75"/>
    </row>
    <row r="700" spans="1:5" ht="30" customHeight="1" x14ac:dyDescent="0.25">
      <c r="A700" s="73"/>
      <c r="B700" s="74"/>
      <c r="C700" s="75"/>
      <c r="D700" s="74"/>
      <c r="E700" s="75"/>
    </row>
    <row r="701" spans="1:5" ht="30" customHeight="1" x14ac:dyDescent="0.25">
      <c r="A701" s="73"/>
      <c r="B701" s="74"/>
      <c r="C701" s="75"/>
      <c r="D701" s="74"/>
      <c r="E701" s="75"/>
    </row>
    <row r="702" spans="1:5" ht="30" customHeight="1" x14ac:dyDescent="0.25">
      <c r="A702" s="73"/>
      <c r="B702" s="74"/>
      <c r="C702" s="75"/>
      <c r="D702" s="74"/>
      <c r="E702" s="75"/>
    </row>
    <row r="703" spans="1:5" ht="30" customHeight="1" x14ac:dyDescent="0.25">
      <c r="A703" s="73"/>
      <c r="B703" s="74"/>
      <c r="C703" s="75"/>
      <c r="D703" s="74"/>
      <c r="E703" s="75"/>
    </row>
    <row r="704" spans="1:5" ht="30" customHeight="1" x14ac:dyDescent="0.25">
      <c r="A704" s="73"/>
      <c r="B704" s="74"/>
      <c r="C704" s="75"/>
      <c r="D704" s="74"/>
      <c r="E704" s="75"/>
    </row>
    <row r="705" spans="1:5" ht="30" customHeight="1" x14ac:dyDescent="0.25">
      <c r="A705" s="73"/>
      <c r="B705" s="74"/>
      <c r="C705" s="75"/>
      <c r="D705" s="74"/>
      <c r="E705" s="75"/>
    </row>
    <row r="706" spans="1:5" ht="30" customHeight="1" x14ac:dyDescent="0.25">
      <c r="A706" s="73"/>
      <c r="B706" s="74"/>
      <c r="C706" s="75"/>
      <c r="D706" s="74"/>
      <c r="E706" s="75"/>
    </row>
    <row r="707" spans="1:5" ht="30" customHeight="1" x14ac:dyDescent="0.25">
      <c r="A707" s="73"/>
      <c r="B707" s="74"/>
      <c r="C707" s="75"/>
      <c r="D707" s="74"/>
      <c r="E707" s="75"/>
    </row>
    <row r="708" spans="1:5" ht="30" customHeight="1" x14ac:dyDescent="0.25">
      <c r="A708" s="73"/>
      <c r="B708" s="74"/>
      <c r="C708" s="75"/>
      <c r="D708" s="74"/>
      <c r="E708" s="75"/>
    </row>
    <row r="709" spans="1:5" ht="30" customHeight="1" x14ac:dyDescent="0.25">
      <c r="A709" s="73"/>
      <c r="B709" s="74"/>
      <c r="C709" s="75"/>
      <c r="D709" s="74"/>
      <c r="E709" s="75"/>
    </row>
    <row r="710" spans="1:5" ht="30" customHeight="1" x14ac:dyDescent="0.25">
      <c r="A710" s="73"/>
      <c r="B710" s="74"/>
      <c r="C710" s="75"/>
      <c r="D710" s="74"/>
      <c r="E710" s="75"/>
    </row>
    <row r="711" spans="1:5" ht="30" customHeight="1" x14ac:dyDescent="0.25">
      <c r="A711" s="73"/>
      <c r="B711" s="74"/>
      <c r="C711" s="75"/>
      <c r="D711" s="74"/>
      <c r="E711" s="75"/>
    </row>
    <row r="712" spans="1:5" ht="30" customHeight="1" x14ac:dyDescent="0.25">
      <c r="A712" s="73"/>
      <c r="B712" s="74"/>
      <c r="C712" s="75"/>
      <c r="D712" s="74"/>
      <c r="E712" s="75"/>
    </row>
    <row r="713" spans="1:5" ht="30" customHeight="1" x14ac:dyDescent="0.25">
      <c r="A713" s="73"/>
      <c r="B713" s="74"/>
      <c r="C713" s="75"/>
      <c r="D713" s="74"/>
      <c r="E713" s="75"/>
    </row>
    <row r="714" spans="1:5" ht="30" customHeight="1" x14ac:dyDescent="0.25">
      <c r="A714" s="73"/>
      <c r="B714" s="74"/>
      <c r="C714" s="75"/>
      <c r="D714" s="74"/>
      <c r="E714" s="75"/>
    </row>
    <row r="715" spans="1:5" ht="30" customHeight="1" x14ac:dyDescent="0.25">
      <c r="A715" s="73"/>
      <c r="B715" s="74"/>
      <c r="C715" s="75"/>
      <c r="D715" s="74"/>
      <c r="E715" s="75"/>
    </row>
    <row r="716" spans="1:5" ht="30" customHeight="1" x14ac:dyDescent="0.25">
      <c r="A716" s="73"/>
      <c r="B716" s="74"/>
      <c r="C716" s="75"/>
      <c r="D716" s="74"/>
      <c r="E716" s="75"/>
    </row>
    <row r="717" spans="1:5" ht="30" customHeight="1" x14ac:dyDescent="0.25">
      <c r="A717" s="73"/>
      <c r="B717" s="74"/>
      <c r="C717" s="75"/>
      <c r="D717" s="74"/>
      <c r="E717" s="75"/>
    </row>
    <row r="718" spans="1:5" ht="30" customHeight="1" x14ac:dyDescent="0.25">
      <c r="A718" s="73"/>
      <c r="B718" s="74"/>
      <c r="C718" s="75"/>
      <c r="D718" s="74"/>
      <c r="E718" s="75"/>
    </row>
    <row r="719" spans="1:5" ht="30" customHeight="1" x14ac:dyDescent="0.25">
      <c r="A719" s="73"/>
      <c r="B719" s="74"/>
      <c r="C719" s="75"/>
      <c r="D719" s="74"/>
      <c r="E719" s="75"/>
    </row>
    <row r="720" spans="1:5" ht="30" customHeight="1" x14ac:dyDescent="0.25">
      <c r="A720" s="73"/>
      <c r="B720" s="74"/>
      <c r="C720" s="75"/>
      <c r="D720" s="74"/>
      <c r="E720" s="75"/>
    </row>
    <row r="721" spans="1:5" ht="30" customHeight="1" x14ac:dyDescent="0.25">
      <c r="A721" s="73"/>
      <c r="B721" s="74"/>
      <c r="C721" s="75"/>
      <c r="D721" s="74"/>
      <c r="E721" s="75"/>
    </row>
    <row r="722" spans="1:5" ht="30" customHeight="1" x14ac:dyDescent="0.25">
      <c r="A722" s="73"/>
      <c r="B722" s="74"/>
      <c r="C722" s="75"/>
      <c r="D722" s="74"/>
      <c r="E722" s="75"/>
    </row>
    <row r="723" spans="1:5" ht="30" customHeight="1" x14ac:dyDescent="0.25">
      <c r="A723" s="73"/>
      <c r="B723" s="74"/>
      <c r="C723" s="75"/>
      <c r="D723" s="74"/>
      <c r="E723" s="75"/>
    </row>
    <row r="724" spans="1:5" ht="30" customHeight="1" x14ac:dyDescent="0.25">
      <c r="A724" s="73"/>
      <c r="B724" s="74"/>
      <c r="C724" s="75"/>
      <c r="D724" s="74"/>
      <c r="E724" s="75"/>
    </row>
    <row r="725" spans="1:5" ht="30" customHeight="1" x14ac:dyDescent="0.25">
      <c r="A725" s="73"/>
      <c r="B725" s="74"/>
      <c r="C725" s="75"/>
      <c r="D725" s="74"/>
      <c r="E725" s="75"/>
    </row>
    <row r="726" spans="1:5" ht="30" customHeight="1" x14ac:dyDescent="0.25">
      <c r="A726" s="73"/>
      <c r="B726" s="74"/>
      <c r="C726" s="75"/>
      <c r="D726" s="74"/>
      <c r="E726" s="75"/>
    </row>
    <row r="727" spans="1:5" ht="30" customHeight="1" x14ac:dyDescent="0.25">
      <c r="A727" s="73"/>
      <c r="B727" s="74"/>
      <c r="C727" s="75"/>
      <c r="D727" s="74"/>
      <c r="E727" s="75"/>
    </row>
    <row r="728" spans="1:5" ht="30" customHeight="1" x14ac:dyDescent="0.25">
      <c r="A728" s="73"/>
      <c r="B728" s="74"/>
      <c r="C728" s="75"/>
      <c r="D728" s="74"/>
      <c r="E728" s="75"/>
    </row>
    <row r="729" spans="1:5" ht="30" customHeight="1" x14ac:dyDescent="0.25">
      <c r="A729" s="73"/>
      <c r="B729" s="74"/>
      <c r="C729" s="75"/>
      <c r="D729" s="74"/>
      <c r="E729" s="75"/>
    </row>
    <row r="730" spans="1:5" ht="30" customHeight="1" x14ac:dyDescent="0.25">
      <c r="A730" s="73"/>
      <c r="B730" s="74"/>
      <c r="C730" s="75"/>
      <c r="D730" s="74"/>
      <c r="E730" s="75"/>
    </row>
    <row r="731" spans="1:5" ht="30" customHeight="1" x14ac:dyDescent="0.25">
      <c r="A731" s="73"/>
      <c r="B731" s="74"/>
      <c r="C731" s="75"/>
      <c r="D731" s="74"/>
      <c r="E731" s="75"/>
    </row>
    <row r="732" spans="1:5" ht="30" customHeight="1" x14ac:dyDescent="0.25">
      <c r="A732" s="73"/>
      <c r="B732" s="74"/>
      <c r="C732" s="75"/>
      <c r="D732" s="74"/>
      <c r="E732" s="75"/>
    </row>
    <row r="733" spans="1:5" ht="30" customHeight="1" x14ac:dyDescent="0.25">
      <c r="A733" s="73"/>
      <c r="B733" s="74"/>
      <c r="C733" s="75"/>
      <c r="D733" s="74"/>
      <c r="E733" s="75"/>
    </row>
    <row r="734" spans="1:5" ht="30" customHeight="1" x14ac:dyDescent="0.25">
      <c r="A734" s="73"/>
      <c r="B734" s="74"/>
      <c r="C734" s="75"/>
      <c r="D734" s="74"/>
      <c r="E734" s="75"/>
    </row>
    <row r="735" spans="1:5" ht="30" customHeight="1" x14ac:dyDescent="0.25">
      <c r="A735" s="73"/>
      <c r="B735" s="74"/>
      <c r="C735" s="75"/>
      <c r="D735" s="74"/>
      <c r="E735" s="75"/>
    </row>
    <row r="736" spans="1:5" ht="30" customHeight="1" x14ac:dyDescent="0.25">
      <c r="A736" s="73"/>
      <c r="B736" s="74"/>
      <c r="C736" s="75"/>
      <c r="D736" s="74"/>
      <c r="E736" s="75"/>
    </row>
    <row r="737" spans="1:5" ht="30" customHeight="1" x14ac:dyDescent="0.25">
      <c r="A737" s="73"/>
      <c r="B737" s="74"/>
      <c r="C737" s="75"/>
      <c r="D737" s="74"/>
      <c r="E737" s="75"/>
    </row>
    <row r="738" spans="1:5" ht="30" customHeight="1" x14ac:dyDescent="0.25">
      <c r="A738" s="73"/>
      <c r="B738" s="74"/>
      <c r="C738" s="75"/>
      <c r="D738" s="74"/>
      <c r="E738" s="75"/>
    </row>
    <row r="739" spans="1:5" ht="30" customHeight="1" x14ac:dyDescent="0.25">
      <c r="A739" s="73"/>
      <c r="B739" s="74"/>
      <c r="C739" s="75"/>
      <c r="D739" s="74"/>
      <c r="E739" s="75"/>
    </row>
    <row r="740" spans="1:5" ht="30" customHeight="1" x14ac:dyDescent="0.25">
      <c r="A740" s="73"/>
      <c r="B740" s="74"/>
      <c r="C740" s="75"/>
      <c r="D740" s="74"/>
      <c r="E740" s="75"/>
    </row>
    <row r="741" spans="1:5" ht="30" customHeight="1" x14ac:dyDescent="0.25">
      <c r="A741" s="73"/>
      <c r="B741" s="74"/>
      <c r="C741" s="75"/>
      <c r="D741" s="74"/>
      <c r="E741" s="75"/>
    </row>
    <row r="742" spans="1:5" ht="30" customHeight="1" x14ac:dyDescent="0.25">
      <c r="A742" s="73"/>
      <c r="B742" s="74"/>
      <c r="C742" s="75"/>
      <c r="D742" s="74"/>
      <c r="E742" s="75"/>
    </row>
    <row r="743" spans="1:5" ht="30" customHeight="1" x14ac:dyDescent="0.25">
      <c r="A743" s="73"/>
      <c r="B743" s="74"/>
      <c r="C743" s="75"/>
      <c r="D743" s="74"/>
      <c r="E743" s="75"/>
    </row>
    <row r="744" spans="1:5" ht="30" customHeight="1" x14ac:dyDescent="0.25">
      <c r="A744" s="73"/>
      <c r="B744" s="74"/>
      <c r="C744" s="75"/>
      <c r="D744" s="74"/>
      <c r="E744" s="75"/>
    </row>
    <row r="745" spans="1:5" ht="30" customHeight="1" x14ac:dyDescent="0.25">
      <c r="A745" s="73"/>
      <c r="B745" s="74"/>
      <c r="C745" s="75"/>
      <c r="D745" s="74"/>
      <c r="E745" s="75"/>
    </row>
    <row r="746" spans="1:5" ht="30" customHeight="1" x14ac:dyDescent="0.25">
      <c r="A746" s="73"/>
      <c r="B746" s="74"/>
      <c r="C746" s="75"/>
      <c r="D746" s="74"/>
      <c r="E746" s="75"/>
    </row>
    <row r="747" spans="1:5" ht="30" customHeight="1" x14ac:dyDescent="0.25">
      <c r="A747" s="73"/>
      <c r="B747" s="74"/>
      <c r="C747" s="75"/>
      <c r="D747" s="74"/>
      <c r="E747" s="75"/>
    </row>
    <row r="748" spans="1:5" ht="30" customHeight="1" x14ac:dyDescent="0.25">
      <c r="A748" s="73"/>
      <c r="B748" s="74"/>
      <c r="C748" s="75"/>
      <c r="D748" s="74"/>
      <c r="E748" s="75"/>
    </row>
    <row r="749" spans="1:5" ht="30" customHeight="1" x14ac:dyDescent="0.25">
      <c r="A749" s="73"/>
      <c r="B749" s="74"/>
      <c r="C749" s="75"/>
      <c r="D749" s="74"/>
      <c r="E749" s="75"/>
    </row>
    <row r="750" spans="1:5" ht="30" customHeight="1" x14ac:dyDescent="0.25">
      <c r="A750" s="73"/>
      <c r="B750" s="74"/>
      <c r="C750" s="75"/>
      <c r="D750" s="74"/>
      <c r="E750" s="75"/>
    </row>
    <row r="751" spans="1:5" ht="30" customHeight="1" x14ac:dyDescent="0.25">
      <c r="A751" s="73"/>
      <c r="B751" s="74"/>
      <c r="C751" s="75"/>
      <c r="D751" s="74"/>
      <c r="E751" s="75"/>
    </row>
    <row r="752" spans="1:5" ht="30" customHeight="1" x14ac:dyDescent="0.25">
      <c r="A752" s="73"/>
      <c r="B752" s="74"/>
      <c r="C752" s="75"/>
      <c r="D752" s="74"/>
      <c r="E752" s="75"/>
    </row>
    <row r="753" spans="1:5" ht="30" customHeight="1" x14ac:dyDescent="0.25">
      <c r="A753" s="73"/>
      <c r="B753" s="74"/>
      <c r="C753" s="75"/>
      <c r="D753" s="74"/>
      <c r="E753" s="75"/>
    </row>
    <row r="754" spans="1:5" ht="30" customHeight="1" x14ac:dyDescent="0.25">
      <c r="A754" s="73"/>
      <c r="B754" s="74"/>
      <c r="C754" s="75"/>
      <c r="D754" s="74"/>
      <c r="E754" s="75"/>
    </row>
    <row r="755" spans="1:5" ht="30" customHeight="1" x14ac:dyDescent="0.25">
      <c r="A755" s="73"/>
      <c r="B755" s="74"/>
      <c r="C755" s="75"/>
      <c r="D755" s="74"/>
      <c r="E755" s="75"/>
    </row>
    <row r="756" spans="1:5" ht="30" customHeight="1" x14ac:dyDescent="0.25">
      <c r="A756" s="73"/>
      <c r="B756" s="74"/>
      <c r="C756" s="75"/>
      <c r="D756" s="74"/>
      <c r="E756" s="75"/>
    </row>
    <row r="757" spans="1:5" ht="30" customHeight="1" x14ac:dyDescent="0.25">
      <c r="A757" s="73"/>
      <c r="B757" s="74"/>
      <c r="C757" s="75"/>
      <c r="D757" s="74"/>
      <c r="E757" s="75"/>
    </row>
    <row r="758" spans="1:5" ht="30" customHeight="1" x14ac:dyDescent="0.25">
      <c r="A758" s="73"/>
      <c r="B758" s="74"/>
      <c r="C758" s="75"/>
      <c r="D758" s="74"/>
      <c r="E758" s="75"/>
    </row>
    <row r="759" spans="1:5" ht="30" customHeight="1" x14ac:dyDescent="0.25">
      <c r="A759" s="73"/>
      <c r="B759" s="74"/>
      <c r="C759" s="75"/>
      <c r="D759" s="74"/>
      <c r="E759" s="75"/>
    </row>
    <row r="760" spans="1:5" ht="30" customHeight="1" x14ac:dyDescent="0.25">
      <c r="A760" s="73"/>
      <c r="B760" s="74"/>
      <c r="C760" s="75"/>
      <c r="D760" s="74"/>
      <c r="E760" s="75"/>
    </row>
    <row r="761" spans="1:5" ht="30" customHeight="1" x14ac:dyDescent="0.25">
      <c r="A761" s="73"/>
      <c r="B761" s="74"/>
      <c r="C761" s="75"/>
      <c r="D761" s="74"/>
      <c r="E761" s="75"/>
    </row>
    <row r="762" spans="1:5" ht="30" customHeight="1" x14ac:dyDescent="0.25">
      <c r="A762" s="73"/>
      <c r="B762" s="74"/>
      <c r="C762" s="75"/>
      <c r="D762" s="74"/>
      <c r="E762" s="75"/>
    </row>
    <row r="763" spans="1:5" ht="30" customHeight="1" x14ac:dyDescent="0.25">
      <c r="A763" s="73"/>
      <c r="B763" s="74"/>
      <c r="C763" s="75"/>
      <c r="D763" s="74"/>
      <c r="E763" s="75"/>
    </row>
    <row r="764" spans="1:5" ht="30" customHeight="1" x14ac:dyDescent="0.25">
      <c r="A764" s="73"/>
      <c r="B764" s="74"/>
      <c r="C764" s="75"/>
      <c r="D764" s="74"/>
      <c r="E764" s="75"/>
    </row>
    <row r="765" spans="1:5" ht="30" customHeight="1" x14ac:dyDescent="0.25">
      <c r="A765" s="73"/>
      <c r="B765" s="74"/>
      <c r="C765" s="75"/>
      <c r="D765" s="74"/>
      <c r="E765" s="75"/>
    </row>
    <row r="766" spans="1:5" ht="30" customHeight="1" x14ac:dyDescent="0.25">
      <c r="A766" s="73"/>
      <c r="B766" s="74"/>
      <c r="C766" s="75"/>
      <c r="D766" s="74"/>
      <c r="E766" s="75"/>
    </row>
    <row r="767" spans="1:5" ht="30" customHeight="1" x14ac:dyDescent="0.25">
      <c r="A767" s="73"/>
      <c r="B767" s="74"/>
      <c r="C767" s="75"/>
      <c r="D767" s="74"/>
      <c r="E767" s="75"/>
    </row>
    <row r="768" spans="1:5" ht="30" customHeight="1" x14ac:dyDescent="0.25">
      <c r="A768" s="73"/>
      <c r="B768" s="74"/>
      <c r="C768" s="75"/>
      <c r="D768" s="74"/>
      <c r="E768" s="75"/>
    </row>
    <row r="769" spans="1:5" ht="30" customHeight="1" x14ac:dyDescent="0.25">
      <c r="A769" s="73"/>
      <c r="B769" s="74"/>
      <c r="C769" s="75"/>
      <c r="D769" s="74"/>
      <c r="E769" s="75"/>
    </row>
    <row r="770" spans="1:5" ht="30" customHeight="1" x14ac:dyDescent="0.25">
      <c r="A770" s="73"/>
      <c r="B770" s="74"/>
      <c r="C770" s="75"/>
      <c r="D770" s="74"/>
      <c r="E770" s="75"/>
    </row>
    <row r="771" spans="1:5" ht="30" customHeight="1" x14ac:dyDescent="0.25">
      <c r="A771" s="73"/>
      <c r="B771" s="74"/>
      <c r="C771" s="75"/>
      <c r="D771" s="74"/>
      <c r="E771" s="75"/>
    </row>
    <row r="772" spans="1:5" ht="30" customHeight="1" x14ac:dyDescent="0.25">
      <c r="A772" s="73"/>
      <c r="B772" s="74"/>
      <c r="C772" s="75"/>
      <c r="D772" s="74"/>
      <c r="E772" s="75"/>
    </row>
    <row r="773" spans="1:5" ht="30" customHeight="1" x14ac:dyDescent="0.25">
      <c r="A773" s="73"/>
      <c r="B773" s="74"/>
      <c r="C773" s="75"/>
      <c r="D773" s="74"/>
      <c r="E773" s="75"/>
    </row>
    <row r="774" spans="1:5" ht="30" customHeight="1" x14ac:dyDescent="0.25">
      <c r="A774" s="73"/>
      <c r="B774" s="74"/>
      <c r="C774" s="75"/>
      <c r="D774" s="74"/>
      <c r="E774" s="75"/>
    </row>
    <row r="775" spans="1:5" ht="30" customHeight="1" x14ac:dyDescent="0.25">
      <c r="A775" s="73"/>
      <c r="B775" s="74"/>
      <c r="C775" s="75"/>
      <c r="D775" s="74"/>
      <c r="E775" s="75"/>
    </row>
    <row r="776" spans="1:5" ht="30" customHeight="1" x14ac:dyDescent="0.25">
      <c r="A776" s="73"/>
      <c r="B776" s="74"/>
      <c r="C776" s="75"/>
      <c r="D776" s="74"/>
      <c r="E776" s="75"/>
    </row>
    <row r="777" spans="1:5" ht="30" customHeight="1" x14ac:dyDescent="0.25">
      <c r="A777" s="73"/>
      <c r="B777" s="74"/>
      <c r="C777" s="75"/>
      <c r="D777" s="74"/>
      <c r="E777" s="75"/>
    </row>
    <row r="778" spans="1:5" ht="30" customHeight="1" x14ac:dyDescent="0.25">
      <c r="A778" s="73"/>
      <c r="B778" s="74"/>
      <c r="C778" s="75"/>
      <c r="D778" s="74"/>
      <c r="E778" s="75"/>
    </row>
    <row r="779" spans="1:5" ht="30" customHeight="1" x14ac:dyDescent="0.25">
      <c r="A779" s="73"/>
      <c r="B779" s="74"/>
      <c r="C779" s="75"/>
      <c r="D779" s="74"/>
      <c r="E779" s="75"/>
    </row>
    <row r="780" spans="1:5" ht="30" customHeight="1" x14ac:dyDescent="0.25">
      <c r="A780" s="73"/>
      <c r="B780" s="74"/>
      <c r="C780" s="75"/>
      <c r="D780" s="74"/>
      <c r="E780" s="75"/>
    </row>
    <row r="781" spans="1:5" ht="30" customHeight="1" x14ac:dyDescent="0.25">
      <c r="A781" s="73"/>
      <c r="B781" s="74"/>
      <c r="C781" s="75"/>
      <c r="D781" s="74"/>
      <c r="E781" s="75"/>
    </row>
    <row r="782" spans="1:5" ht="30" customHeight="1" x14ac:dyDescent="0.25">
      <c r="A782" s="73"/>
      <c r="B782" s="74"/>
      <c r="C782" s="75"/>
      <c r="D782" s="74"/>
      <c r="E782" s="75"/>
    </row>
    <row r="783" spans="1:5" ht="30" customHeight="1" x14ac:dyDescent="0.25">
      <c r="A783" s="73"/>
      <c r="B783" s="74"/>
      <c r="C783" s="75"/>
      <c r="D783" s="74"/>
      <c r="E783" s="75"/>
    </row>
    <row r="784" spans="1:5" ht="30" customHeight="1" x14ac:dyDescent="0.25">
      <c r="A784" s="73"/>
      <c r="B784" s="74"/>
      <c r="C784" s="75"/>
      <c r="D784" s="74"/>
      <c r="E784" s="75"/>
    </row>
    <row r="785" spans="1:5" ht="30" customHeight="1" x14ac:dyDescent="0.25">
      <c r="A785" s="73"/>
      <c r="B785" s="74"/>
      <c r="C785" s="75"/>
      <c r="D785" s="74"/>
      <c r="E785" s="75"/>
    </row>
    <row r="786" spans="1:5" ht="30" customHeight="1" x14ac:dyDescent="0.25">
      <c r="A786" s="73"/>
      <c r="B786" s="74"/>
      <c r="C786" s="75"/>
      <c r="D786" s="74"/>
      <c r="E786" s="75"/>
    </row>
    <row r="787" spans="1:5" ht="30" customHeight="1" x14ac:dyDescent="0.25">
      <c r="A787" s="73"/>
      <c r="B787" s="74"/>
      <c r="C787" s="75"/>
      <c r="D787" s="74"/>
      <c r="E787" s="75"/>
    </row>
    <row r="788" spans="1:5" ht="30" customHeight="1" x14ac:dyDescent="0.25">
      <c r="A788" s="73"/>
      <c r="B788" s="74"/>
      <c r="C788" s="75"/>
      <c r="D788" s="74"/>
      <c r="E788" s="75"/>
    </row>
    <row r="789" spans="1:5" ht="30" customHeight="1" x14ac:dyDescent="0.25">
      <c r="A789" s="73"/>
      <c r="B789" s="74"/>
      <c r="C789" s="75"/>
      <c r="D789" s="74"/>
      <c r="E789" s="75"/>
    </row>
    <row r="790" spans="1:5" ht="30" customHeight="1" x14ac:dyDescent="0.25">
      <c r="A790" s="73"/>
      <c r="B790" s="74"/>
      <c r="C790" s="75"/>
      <c r="D790" s="74"/>
      <c r="E790" s="75"/>
    </row>
    <row r="791" spans="1:5" ht="30" customHeight="1" x14ac:dyDescent="0.25">
      <c r="A791" s="73"/>
      <c r="B791" s="74"/>
      <c r="C791" s="75"/>
      <c r="D791" s="74"/>
      <c r="E791" s="75"/>
    </row>
    <row r="792" spans="1:5" ht="30" customHeight="1" x14ac:dyDescent="0.25">
      <c r="A792" s="73"/>
      <c r="B792" s="74"/>
      <c r="C792" s="75"/>
      <c r="D792" s="74"/>
      <c r="E792" s="75"/>
    </row>
    <row r="793" spans="1:5" ht="30" customHeight="1" x14ac:dyDescent="0.25">
      <c r="A793" s="73"/>
      <c r="B793" s="74"/>
      <c r="C793" s="75"/>
      <c r="D793" s="74"/>
      <c r="E793" s="75"/>
    </row>
    <row r="794" spans="1:5" ht="30" customHeight="1" x14ac:dyDescent="0.25">
      <c r="A794" s="73"/>
      <c r="B794" s="74"/>
      <c r="C794" s="75"/>
      <c r="D794" s="74"/>
      <c r="E794" s="75"/>
    </row>
    <row r="795" spans="1:5" ht="30" customHeight="1" x14ac:dyDescent="0.25">
      <c r="A795" s="73"/>
      <c r="B795" s="74"/>
      <c r="C795" s="75"/>
      <c r="D795" s="74"/>
      <c r="E795" s="75"/>
    </row>
    <row r="796" spans="1:5" ht="30" customHeight="1" x14ac:dyDescent="0.25">
      <c r="A796" s="73"/>
      <c r="B796" s="74"/>
      <c r="C796" s="75"/>
      <c r="D796" s="74"/>
      <c r="E796" s="75"/>
    </row>
    <row r="797" spans="1:5" ht="30" customHeight="1" x14ac:dyDescent="0.25">
      <c r="A797" s="73"/>
      <c r="B797" s="74"/>
      <c r="C797" s="75"/>
      <c r="D797" s="74"/>
      <c r="E797" s="75"/>
    </row>
    <row r="798" spans="1:5" ht="30" customHeight="1" x14ac:dyDescent="0.25">
      <c r="A798" s="73"/>
      <c r="B798" s="74"/>
      <c r="C798" s="75"/>
      <c r="D798" s="74"/>
      <c r="E798" s="75"/>
    </row>
    <row r="799" spans="1:5" ht="30" customHeight="1" x14ac:dyDescent="0.25">
      <c r="A799" s="73"/>
      <c r="B799" s="74"/>
      <c r="C799" s="75"/>
      <c r="D799" s="74"/>
      <c r="E799" s="75"/>
    </row>
    <row r="800" spans="1:5" ht="30" customHeight="1" x14ac:dyDescent="0.25">
      <c r="A800" s="73"/>
      <c r="B800" s="74"/>
      <c r="C800" s="75"/>
      <c r="D800" s="74"/>
      <c r="E800" s="75"/>
    </row>
    <row r="801" spans="1:5" ht="30" customHeight="1" x14ac:dyDescent="0.25">
      <c r="A801" s="73"/>
      <c r="B801" s="74"/>
      <c r="C801" s="75"/>
      <c r="D801" s="74"/>
      <c r="E801" s="75"/>
    </row>
    <row r="802" spans="1:5" ht="30" customHeight="1" x14ac:dyDescent="0.25">
      <c r="A802" s="73"/>
      <c r="B802" s="74"/>
      <c r="C802" s="75"/>
      <c r="D802" s="74"/>
      <c r="E802" s="75"/>
    </row>
    <row r="803" spans="1:5" ht="30" customHeight="1" x14ac:dyDescent="0.25">
      <c r="A803" s="73"/>
      <c r="B803" s="74"/>
      <c r="C803" s="75"/>
      <c r="D803" s="74"/>
      <c r="E803" s="75"/>
    </row>
    <row r="804" spans="1:5" ht="30" customHeight="1" x14ac:dyDescent="0.25">
      <c r="A804" s="73"/>
      <c r="B804" s="74"/>
      <c r="C804" s="75"/>
      <c r="D804" s="74"/>
      <c r="E804" s="75"/>
    </row>
    <row r="805" spans="1:5" ht="30" customHeight="1" x14ac:dyDescent="0.25">
      <c r="A805" s="73"/>
      <c r="B805" s="74"/>
      <c r="C805" s="75"/>
      <c r="D805" s="74"/>
      <c r="E805" s="75"/>
    </row>
    <row r="806" spans="1:5" ht="30" customHeight="1" x14ac:dyDescent="0.25">
      <c r="A806" s="73"/>
      <c r="B806" s="74"/>
      <c r="C806" s="75"/>
      <c r="D806" s="74"/>
      <c r="E806" s="75"/>
    </row>
    <row r="807" spans="1:5" ht="30" customHeight="1" x14ac:dyDescent="0.25">
      <c r="A807" s="73"/>
      <c r="B807" s="74"/>
      <c r="C807" s="75"/>
      <c r="D807" s="74"/>
      <c r="E807" s="75"/>
    </row>
    <row r="808" spans="1:5" ht="30" customHeight="1" x14ac:dyDescent="0.25">
      <c r="A808" s="73"/>
      <c r="B808" s="74"/>
      <c r="C808" s="75"/>
      <c r="D808" s="74"/>
      <c r="E808" s="75"/>
    </row>
    <row r="809" spans="1:5" ht="30" customHeight="1" x14ac:dyDescent="0.25">
      <c r="A809" s="73"/>
      <c r="B809" s="74"/>
      <c r="C809" s="75"/>
      <c r="D809" s="74"/>
      <c r="E809" s="75"/>
    </row>
    <row r="810" spans="1:5" ht="30" customHeight="1" x14ac:dyDescent="0.25">
      <c r="A810" s="73"/>
      <c r="B810" s="74"/>
      <c r="C810" s="75"/>
      <c r="D810" s="74"/>
      <c r="E810" s="75"/>
    </row>
    <row r="811" spans="1:5" ht="30" customHeight="1" x14ac:dyDescent="0.25">
      <c r="A811" s="73"/>
      <c r="B811" s="74"/>
      <c r="C811" s="75"/>
      <c r="D811" s="74"/>
      <c r="E811" s="75"/>
    </row>
    <row r="812" spans="1:5" ht="30" customHeight="1" x14ac:dyDescent="0.25">
      <c r="A812" s="73"/>
      <c r="B812" s="74"/>
      <c r="C812" s="75"/>
      <c r="D812" s="74"/>
      <c r="E812" s="75"/>
    </row>
    <row r="813" spans="1:5" ht="30" customHeight="1" x14ac:dyDescent="0.25">
      <c r="A813" s="73"/>
      <c r="B813" s="74"/>
      <c r="C813" s="75"/>
      <c r="D813" s="74"/>
      <c r="E813" s="75"/>
    </row>
    <row r="814" spans="1:5" ht="30" customHeight="1" x14ac:dyDescent="0.25">
      <c r="A814" s="73"/>
      <c r="B814" s="74"/>
      <c r="C814" s="75"/>
      <c r="D814" s="74"/>
      <c r="E814" s="75"/>
    </row>
    <row r="815" spans="1:5" ht="30" customHeight="1" x14ac:dyDescent="0.25">
      <c r="A815" s="73"/>
      <c r="B815" s="74"/>
      <c r="C815" s="75"/>
      <c r="D815" s="74"/>
      <c r="E815" s="75"/>
    </row>
    <row r="816" spans="1:5" ht="30" customHeight="1" x14ac:dyDescent="0.25">
      <c r="A816" s="73"/>
      <c r="B816" s="74"/>
      <c r="C816" s="75"/>
      <c r="D816" s="74"/>
      <c r="E816" s="75"/>
    </row>
    <row r="817" spans="1:5" ht="30" customHeight="1" x14ac:dyDescent="0.25">
      <c r="A817" s="73"/>
      <c r="B817" s="74"/>
      <c r="C817" s="75"/>
      <c r="D817" s="74"/>
      <c r="E817" s="75"/>
    </row>
    <row r="818" spans="1:5" ht="30" customHeight="1" x14ac:dyDescent="0.25">
      <c r="A818" s="73"/>
      <c r="B818" s="74"/>
      <c r="C818" s="75"/>
      <c r="D818" s="74"/>
      <c r="E818" s="75"/>
    </row>
    <row r="819" spans="1:5" ht="30" customHeight="1" x14ac:dyDescent="0.25">
      <c r="A819" s="73"/>
      <c r="B819" s="74"/>
      <c r="C819" s="75"/>
      <c r="D819" s="74"/>
      <c r="E819" s="75"/>
    </row>
    <row r="820" spans="1:5" ht="30" customHeight="1" x14ac:dyDescent="0.25">
      <c r="A820" s="73"/>
      <c r="B820" s="74"/>
      <c r="C820" s="75"/>
      <c r="D820" s="74"/>
      <c r="E820" s="75"/>
    </row>
    <row r="821" spans="1:5" ht="30" customHeight="1" x14ac:dyDescent="0.25">
      <c r="A821" s="73"/>
      <c r="B821" s="74"/>
      <c r="C821" s="75"/>
      <c r="D821" s="74"/>
      <c r="E821" s="75"/>
    </row>
    <row r="822" spans="1:5" ht="30" customHeight="1" x14ac:dyDescent="0.25">
      <c r="A822" s="73"/>
      <c r="B822" s="74"/>
      <c r="C822" s="75"/>
      <c r="D822" s="74"/>
      <c r="E822" s="75"/>
    </row>
    <row r="823" spans="1:5" ht="30" customHeight="1" x14ac:dyDescent="0.25">
      <c r="A823" s="73"/>
      <c r="B823" s="74"/>
      <c r="C823" s="75"/>
      <c r="D823" s="74"/>
      <c r="E823" s="75"/>
    </row>
    <row r="824" spans="1:5" ht="30" customHeight="1" x14ac:dyDescent="0.25">
      <c r="A824" s="73"/>
      <c r="B824" s="74"/>
      <c r="C824" s="75"/>
      <c r="D824" s="74"/>
      <c r="E824" s="75"/>
    </row>
    <row r="825" spans="1:5" ht="30" customHeight="1" x14ac:dyDescent="0.25">
      <c r="A825" s="73"/>
      <c r="B825" s="74"/>
      <c r="C825" s="75"/>
      <c r="D825" s="74"/>
      <c r="E825" s="75"/>
    </row>
    <row r="826" spans="1:5" ht="30" customHeight="1" x14ac:dyDescent="0.25">
      <c r="A826" s="73"/>
      <c r="B826" s="74"/>
      <c r="C826" s="75"/>
      <c r="D826" s="74"/>
      <c r="E826" s="75"/>
    </row>
    <row r="827" spans="1:5" ht="30" customHeight="1" x14ac:dyDescent="0.25">
      <c r="A827" s="73"/>
      <c r="B827" s="74"/>
      <c r="C827" s="75"/>
      <c r="D827" s="74"/>
      <c r="E827" s="75"/>
    </row>
    <row r="828" spans="1:5" ht="30" customHeight="1" x14ac:dyDescent="0.25">
      <c r="A828" s="73"/>
      <c r="B828" s="74"/>
      <c r="C828" s="75"/>
      <c r="D828" s="74"/>
      <c r="E828" s="75"/>
    </row>
    <row r="829" spans="1:5" ht="30" customHeight="1" x14ac:dyDescent="0.25">
      <c r="A829" s="73"/>
      <c r="B829" s="74"/>
      <c r="C829" s="75"/>
      <c r="D829" s="74"/>
      <c r="E829" s="75"/>
    </row>
    <row r="830" spans="1:5" ht="30" customHeight="1" x14ac:dyDescent="0.25">
      <c r="A830" s="73"/>
      <c r="B830" s="74"/>
      <c r="C830" s="75"/>
      <c r="D830" s="74"/>
      <c r="E830" s="75"/>
    </row>
    <row r="831" spans="1:5" ht="30" customHeight="1" x14ac:dyDescent="0.25">
      <c r="A831" s="73"/>
      <c r="B831" s="74"/>
      <c r="C831" s="75"/>
      <c r="D831" s="74"/>
      <c r="E831" s="75"/>
    </row>
    <row r="832" spans="1:5" ht="30" customHeight="1" x14ac:dyDescent="0.25">
      <c r="A832" s="73"/>
      <c r="B832" s="74"/>
      <c r="C832" s="75"/>
      <c r="D832" s="74"/>
      <c r="E832" s="75"/>
    </row>
    <row r="833" spans="1:5" ht="30" customHeight="1" x14ac:dyDescent="0.25">
      <c r="A833" s="73"/>
      <c r="B833" s="74"/>
      <c r="C833" s="75"/>
      <c r="D833" s="74"/>
      <c r="E833" s="75"/>
    </row>
    <row r="834" spans="1:5" ht="30" customHeight="1" x14ac:dyDescent="0.25">
      <c r="A834" s="73"/>
      <c r="B834" s="74"/>
      <c r="C834" s="75"/>
      <c r="D834" s="74"/>
      <c r="E834" s="75"/>
    </row>
    <row r="835" spans="1:5" ht="30" customHeight="1" x14ac:dyDescent="0.25">
      <c r="A835" s="73"/>
      <c r="B835" s="74"/>
      <c r="C835" s="75"/>
      <c r="D835" s="74"/>
      <c r="E835" s="75"/>
    </row>
    <row r="836" spans="1:5" ht="30" customHeight="1" x14ac:dyDescent="0.25">
      <c r="A836" s="73"/>
      <c r="B836" s="74"/>
      <c r="C836" s="75"/>
      <c r="D836" s="74"/>
      <c r="E836" s="75"/>
    </row>
    <row r="837" spans="1:5" ht="30" customHeight="1" x14ac:dyDescent="0.25">
      <c r="A837" s="73"/>
      <c r="B837" s="74"/>
      <c r="C837" s="75"/>
      <c r="D837" s="74"/>
      <c r="E837" s="75"/>
    </row>
    <row r="838" spans="1:5" ht="30" customHeight="1" x14ac:dyDescent="0.25">
      <c r="A838" s="73"/>
      <c r="B838" s="74"/>
      <c r="C838" s="75"/>
      <c r="D838" s="74"/>
      <c r="E838" s="75"/>
    </row>
    <row r="839" spans="1:5" ht="30" customHeight="1" x14ac:dyDescent="0.25">
      <c r="A839" s="73"/>
      <c r="B839" s="74"/>
      <c r="C839" s="75"/>
      <c r="D839" s="74"/>
      <c r="E839" s="75"/>
    </row>
    <row r="840" spans="1:5" ht="30" customHeight="1" x14ac:dyDescent="0.25">
      <c r="A840" s="73"/>
      <c r="B840" s="74"/>
      <c r="C840" s="75"/>
      <c r="D840" s="74"/>
      <c r="E840" s="75"/>
    </row>
    <row r="841" spans="1:5" ht="30" customHeight="1" x14ac:dyDescent="0.25">
      <c r="A841" s="73"/>
      <c r="B841" s="74"/>
      <c r="C841" s="75"/>
      <c r="D841" s="74"/>
      <c r="E841" s="75"/>
    </row>
    <row r="842" spans="1:5" ht="30" customHeight="1" x14ac:dyDescent="0.25">
      <c r="A842" s="73"/>
      <c r="B842" s="74"/>
      <c r="C842" s="75"/>
      <c r="D842" s="74"/>
      <c r="E842" s="75"/>
    </row>
    <row r="843" spans="1:5" ht="30" customHeight="1" x14ac:dyDescent="0.25">
      <c r="A843" s="73"/>
      <c r="B843" s="74"/>
      <c r="C843" s="75"/>
      <c r="D843" s="74"/>
      <c r="E843" s="75"/>
    </row>
    <row r="844" spans="1:5" ht="30" customHeight="1" x14ac:dyDescent="0.25">
      <c r="A844" s="73"/>
      <c r="B844" s="74"/>
      <c r="C844" s="75"/>
      <c r="D844" s="74"/>
      <c r="E844" s="75"/>
    </row>
    <row r="845" spans="1:5" ht="30" customHeight="1" x14ac:dyDescent="0.25">
      <c r="A845" s="73"/>
      <c r="B845" s="74"/>
      <c r="C845" s="75"/>
      <c r="D845" s="74"/>
      <c r="E845" s="75"/>
    </row>
    <row r="846" spans="1:5" ht="30" customHeight="1" x14ac:dyDescent="0.25">
      <c r="A846" s="73"/>
      <c r="B846" s="74"/>
      <c r="C846" s="75"/>
      <c r="D846" s="74"/>
      <c r="E846" s="75"/>
    </row>
    <row r="847" spans="1:5" ht="30" customHeight="1" x14ac:dyDescent="0.25">
      <c r="A847" s="73"/>
      <c r="B847" s="74"/>
      <c r="C847" s="75"/>
      <c r="D847" s="74"/>
      <c r="E847" s="75"/>
    </row>
    <row r="848" spans="1:5" ht="30" customHeight="1" x14ac:dyDescent="0.25">
      <c r="A848" s="73"/>
      <c r="B848" s="74"/>
      <c r="C848" s="75"/>
      <c r="D848" s="74"/>
      <c r="E848" s="75"/>
    </row>
    <row r="849" spans="1:5" ht="30" customHeight="1" x14ac:dyDescent="0.25">
      <c r="A849" s="73"/>
      <c r="B849" s="74"/>
      <c r="C849" s="75"/>
      <c r="D849" s="74"/>
      <c r="E849" s="75"/>
    </row>
    <row r="850" spans="1:5" ht="30" customHeight="1" x14ac:dyDescent="0.25">
      <c r="A850" s="73"/>
      <c r="B850" s="74"/>
      <c r="C850" s="75"/>
      <c r="D850" s="74"/>
      <c r="E850" s="75"/>
    </row>
    <row r="851" spans="1:5" ht="30" customHeight="1" x14ac:dyDescent="0.25">
      <c r="A851" s="73"/>
      <c r="B851" s="74"/>
      <c r="C851" s="75"/>
      <c r="D851" s="74"/>
      <c r="E851" s="75"/>
    </row>
    <row r="852" spans="1:5" ht="30" customHeight="1" x14ac:dyDescent="0.25">
      <c r="A852" s="73"/>
      <c r="B852" s="74"/>
      <c r="C852" s="75"/>
      <c r="D852" s="74"/>
      <c r="E852" s="75"/>
    </row>
    <row r="853" spans="1:5" ht="30" customHeight="1" x14ac:dyDescent="0.25">
      <c r="A853" s="73"/>
      <c r="B853" s="74"/>
      <c r="C853" s="75"/>
      <c r="D853" s="74"/>
      <c r="E853" s="75"/>
    </row>
    <row r="854" spans="1:5" ht="30" customHeight="1" x14ac:dyDescent="0.25">
      <c r="A854" s="73"/>
      <c r="B854" s="74"/>
      <c r="C854" s="75"/>
      <c r="D854" s="74"/>
      <c r="E854" s="75"/>
    </row>
    <row r="855" spans="1:5" ht="30" customHeight="1" x14ac:dyDescent="0.25">
      <c r="A855" s="73"/>
      <c r="B855" s="74"/>
      <c r="C855" s="75"/>
      <c r="D855" s="74"/>
      <c r="E855" s="75"/>
    </row>
    <row r="856" spans="1:5" ht="30" customHeight="1" x14ac:dyDescent="0.25">
      <c r="A856" s="73"/>
      <c r="B856" s="74"/>
      <c r="C856" s="75"/>
      <c r="D856" s="74"/>
      <c r="E856" s="75"/>
    </row>
    <row r="857" spans="1:5" ht="30" customHeight="1" x14ac:dyDescent="0.25">
      <c r="A857" s="73"/>
      <c r="B857" s="74"/>
      <c r="C857" s="75"/>
      <c r="D857" s="74"/>
      <c r="E857" s="75"/>
    </row>
    <row r="858" spans="1:5" ht="30" customHeight="1" x14ac:dyDescent="0.25">
      <c r="A858" s="73"/>
      <c r="B858" s="74"/>
      <c r="C858" s="75"/>
      <c r="D858" s="74"/>
      <c r="E858" s="75"/>
    </row>
    <row r="859" spans="1:5" ht="30" customHeight="1" x14ac:dyDescent="0.25">
      <c r="A859" s="73"/>
      <c r="B859" s="74"/>
      <c r="C859" s="75"/>
      <c r="D859" s="74"/>
      <c r="E859" s="75"/>
    </row>
    <row r="860" spans="1:5" ht="30" customHeight="1" x14ac:dyDescent="0.25">
      <c r="A860" s="73"/>
      <c r="B860" s="74"/>
      <c r="C860" s="75"/>
      <c r="D860" s="74"/>
      <c r="E860" s="75"/>
    </row>
    <row r="861" spans="1:5" ht="30" customHeight="1" x14ac:dyDescent="0.25">
      <c r="A861" s="73"/>
      <c r="B861" s="74"/>
      <c r="C861" s="75"/>
      <c r="D861" s="74"/>
      <c r="E861" s="75"/>
    </row>
    <row r="862" spans="1:5" ht="30" customHeight="1" x14ac:dyDescent="0.25">
      <c r="A862" s="73"/>
      <c r="B862" s="74"/>
      <c r="C862" s="75"/>
      <c r="D862" s="74"/>
      <c r="E862" s="75"/>
    </row>
    <row r="863" spans="1:5" ht="30" customHeight="1" x14ac:dyDescent="0.25">
      <c r="A863" s="73"/>
      <c r="B863" s="74"/>
      <c r="C863" s="75"/>
      <c r="D863" s="74"/>
      <c r="E863" s="75"/>
    </row>
    <row r="864" spans="1:5" ht="30" customHeight="1" x14ac:dyDescent="0.25">
      <c r="A864" s="73"/>
      <c r="B864" s="74"/>
      <c r="C864" s="75"/>
      <c r="D864" s="74"/>
      <c r="E864" s="75"/>
    </row>
    <row r="865" spans="1:5" ht="30" customHeight="1" x14ac:dyDescent="0.25">
      <c r="A865" s="73"/>
      <c r="B865" s="74"/>
      <c r="C865" s="75"/>
      <c r="D865" s="74"/>
      <c r="E865" s="75"/>
    </row>
    <row r="866" spans="1:5" ht="30" customHeight="1" x14ac:dyDescent="0.25">
      <c r="A866" s="73"/>
      <c r="B866" s="74"/>
      <c r="C866" s="75"/>
      <c r="D866" s="74"/>
      <c r="E866" s="75"/>
    </row>
    <row r="867" spans="1:5" ht="30" customHeight="1" x14ac:dyDescent="0.25">
      <c r="A867" s="73"/>
      <c r="B867" s="74"/>
      <c r="C867" s="75"/>
      <c r="D867" s="74"/>
      <c r="E867" s="75"/>
    </row>
    <row r="868" spans="1:5" ht="30" customHeight="1" x14ac:dyDescent="0.25">
      <c r="A868" s="73"/>
      <c r="B868" s="74"/>
      <c r="C868" s="75"/>
      <c r="D868" s="74"/>
      <c r="E868" s="75"/>
    </row>
    <row r="869" spans="1:5" ht="30" customHeight="1" x14ac:dyDescent="0.25">
      <c r="A869" s="73"/>
      <c r="B869" s="74"/>
      <c r="C869" s="75"/>
      <c r="D869" s="74"/>
      <c r="E869" s="75"/>
    </row>
    <row r="870" spans="1:5" ht="30" customHeight="1" x14ac:dyDescent="0.25">
      <c r="A870" s="73"/>
      <c r="B870" s="74"/>
      <c r="C870" s="75"/>
      <c r="D870" s="74"/>
      <c r="E870" s="75"/>
    </row>
    <row r="871" spans="1:5" ht="30" customHeight="1" x14ac:dyDescent="0.25">
      <c r="A871" s="73"/>
      <c r="B871" s="74"/>
      <c r="C871" s="75"/>
      <c r="D871" s="74"/>
      <c r="E871" s="75"/>
    </row>
    <row r="872" spans="1:5" ht="30" customHeight="1" x14ac:dyDescent="0.25">
      <c r="A872" s="73"/>
      <c r="B872" s="74"/>
      <c r="C872" s="75"/>
      <c r="D872" s="74"/>
      <c r="E872" s="75"/>
    </row>
    <row r="873" spans="1:5" ht="30" customHeight="1" x14ac:dyDescent="0.25">
      <c r="A873" s="73"/>
      <c r="B873" s="74"/>
      <c r="C873" s="75"/>
      <c r="D873" s="74"/>
      <c r="E873" s="75"/>
    </row>
    <row r="874" spans="1:5" ht="30" customHeight="1" x14ac:dyDescent="0.25">
      <c r="A874" s="73"/>
      <c r="B874" s="74"/>
      <c r="C874" s="75"/>
      <c r="D874" s="74"/>
      <c r="E874" s="75"/>
    </row>
    <row r="875" spans="1:5" ht="30" customHeight="1" x14ac:dyDescent="0.25">
      <c r="A875" s="73"/>
      <c r="B875" s="74"/>
      <c r="C875" s="75"/>
      <c r="D875" s="74"/>
      <c r="E875" s="75"/>
    </row>
    <row r="876" spans="1:5" ht="30" customHeight="1" x14ac:dyDescent="0.25">
      <c r="A876" s="73"/>
      <c r="B876" s="74"/>
      <c r="C876" s="75"/>
      <c r="D876" s="74"/>
      <c r="E876" s="75"/>
    </row>
    <row r="877" spans="1:5" ht="30" customHeight="1" x14ac:dyDescent="0.25">
      <c r="A877" s="73"/>
      <c r="B877" s="74"/>
      <c r="C877" s="75"/>
      <c r="D877" s="74"/>
      <c r="E877" s="75"/>
    </row>
    <row r="878" spans="1:5" ht="30" customHeight="1" x14ac:dyDescent="0.25">
      <c r="A878" s="73"/>
      <c r="B878" s="74"/>
      <c r="C878" s="75"/>
      <c r="D878" s="74"/>
      <c r="E878" s="75"/>
    </row>
    <row r="879" spans="1:5" ht="30" customHeight="1" x14ac:dyDescent="0.25">
      <c r="A879" s="73"/>
      <c r="B879" s="74"/>
      <c r="C879" s="75"/>
      <c r="D879" s="74"/>
      <c r="E879" s="75"/>
    </row>
    <row r="880" spans="1:5" ht="30" customHeight="1" x14ac:dyDescent="0.25">
      <c r="A880" s="73"/>
      <c r="B880" s="74"/>
      <c r="C880" s="75"/>
      <c r="D880" s="74"/>
      <c r="E880" s="75"/>
    </row>
    <row r="881" spans="1:5" ht="30" customHeight="1" x14ac:dyDescent="0.25">
      <c r="A881" s="73"/>
      <c r="B881" s="74"/>
      <c r="C881" s="75"/>
      <c r="D881" s="74"/>
      <c r="E881" s="75"/>
    </row>
    <row r="882" spans="1:5" ht="30" customHeight="1" x14ac:dyDescent="0.25">
      <c r="A882" s="73"/>
      <c r="B882" s="74"/>
      <c r="C882" s="75"/>
      <c r="D882" s="74"/>
      <c r="E882" s="75"/>
    </row>
    <row r="883" spans="1:5" ht="30" customHeight="1" x14ac:dyDescent="0.25">
      <c r="A883" s="73"/>
      <c r="B883" s="74"/>
      <c r="C883" s="75"/>
      <c r="D883" s="74"/>
      <c r="E883" s="75"/>
    </row>
    <row r="884" spans="1:5" ht="30" customHeight="1" x14ac:dyDescent="0.25">
      <c r="A884" s="73"/>
      <c r="B884" s="74"/>
      <c r="C884" s="75"/>
      <c r="D884" s="74"/>
      <c r="E884" s="75"/>
    </row>
    <row r="885" spans="1:5" ht="30" customHeight="1" x14ac:dyDescent="0.25">
      <c r="A885" s="73"/>
      <c r="B885" s="74"/>
      <c r="C885" s="75"/>
      <c r="D885" s="74"/>
      <c r="E885" s="75"/>
    </row>
    <row r="886" spans="1:5" ht="30" customHeight="1" x14ac:dyDescent="0.25">
      <c r="A886" s="73"/>
      <c r="B886" s="74"/>
      <c r="C886" s="75"/>
      <c r="D886" s="74"/>
      <c r="E886" s="75"/>
    </row>
    <row r="887" spans="1:5" ht="30" customHeight="1" x14ac:dyDescent="0.25">
      <c r="A887" s="73"/>
      <c r="B887" s="74"/>
      <c r="C887" s="75"/>
      <c r="D887" s="74"/>
      <c r="E887" s="75"/>
    </row>
    <row r="888" spans="1:5" ht="30" customHeight="1" x14ac:dyDescent="0.25">
      <c r="A888" s="73"/>
      <c r="B888" s="74"/>
      <c r="C888" s="75"/>
      <c r="D888" s="74"/>
      <c r="E888" s="75"/>
    </row>
    <row r="889" spans="1:5" ht="30" customHeight="1" x14ac:dyDescent="0.25">
      <c r="A889" s="73"/>
      <c r="B889" s="74"/>
      <c r="C889" s="75"/>
      <c r="D889" s="74"/>
      <c r="E889" s="75"/>
    </row>
    <row r="890" spans="1:5" ht="30" customHeight="1" x14ac:dyDescent="0.25">
      <c r="A890" s="73"/>
      <c r="B890" s="74"/>
      <c r="C890" s="75"/>
      <c r="D890" s="74"/>
      <c r="E890" s="75"/>
    </row>
    <row r="891" spans="1:5" ht="30" customHeight="1" x14ac:dyDescent="0.25">
      <c r="A891" s="73"/>
      <c r="B891" s="74"/>
      <c r="C891" s="75"/>
      <c r="D891" s="74"/>
      <c r="E891" s="75"/>
    </row>
    <row r="892" spans="1:5" ht="30" customHeight="1" x14ac:dyDescent="0.25">
      <c r="A892" s="73"/>
      <c r="B892" s="74"/>
      <c r="C892" s="75"/>
      <c r="D892" s="74"/>
      <c r="E892" s="75"/>
    </row>
    <row r="893" spans="1:5" ht="30" customHeight="1" x14ac:dyDescent="0.25">
      <c r="A893" s="73"/>
      <c r="B893" s="74"/>
      <c r="C893" s="75"/>
      <c r="D893" s="74"/>
      <c r="E893" s="75"/>
    </row>
    <row r="894" spans="1:5" ht="30" customHeight="1" x14ac:dyDescent="0.25">
      <c r="A894" s="73"/>
      <c r="B894" s="74"/>
      <c r="C894" s="75"/>
      <c r="D894" s="74"/>
      <c r="E894" s="75"/>
    </row>
    <row r="895" spans="1:5" ht="30" customHeight="1" x14ac:dyDescent="0.25">
      <c r="A895" s="73"/>
      <c r="B895" s="74"/>
      <c r="C895" s="75"/>
      <c r="D895" s="74"/>
      <c r="E895" s="75"/>
    </row>
    <row r="896" spans="1:5" ht="30" customHeight="1" x14ac:dyDescent="0.25">
      <c r="A896" s="73"/>
      <c r="B896" s="74"/>
      <c r="C896" s="75"/>
      <c r="D896" s="74"/>
      <c r="E896" s="75"/>
    </row>
    <row r="897" spans="1:5" ht="30" customHeight="1" x14ac:dyDescent="0.25">
      <c r="A897" s="73"/>
      <c r="B897" s="74"/>
      <c r="C897" s="75"/>
      <c r="D897" s="74"/>
      <c r="E897" s="75"/>
    </row>
    <row r="898" spans="1:5" ht="30" customHeight="1" x14ac:dyDescent="0.25">
      <c r="A898" s="73"/>
      <c r="B898" s="74"/>
      <c r="C898" s="75"/>
      <c r="D898" s="74"/>
      <c r="E898" s="75"/>
    </row>
    <row r="899" spans="1:5" ht="30" customHeight="1" x14ac:dyDescent="0.25">
      <c r="A899" s="73"/>
      <c r="B899" s="74"/>
      <c r="C899" s="75"/>
      <c r="D899" s="74"/>
      <c r="E899" s="75"/>
    </row>
    <row r="900" spans="1:5" ht="30" customHeight="1" x14ac:dyDescent="0.25">
      <c r="A900" s="73"/>
      <c r="B900" s="74"/>
      <c r="C900" s="75"/>
      <c r="D900" s="74"/>
      <c r="E900" s="75"/>
    </row>
    <row r="901" spans="1:5" ht="30" customHeight="1" x14ac:dyDescent="0.25">
      <c r="A901" s="73"/>
      <c r="B901" s="74"/>
      <c r="C901" s="75"/>
      <c r="D901" s="74"/>
      <c r="E901" s="75"/>
    </row>
    <row r="902" spans="1:5" ht="30" customHeight="1" x14ac:dyDescent="0.25">
      <c r="A902" s="73"/>
      <c r="B902" s="74"/>
      <c r="C902" s="75"/>
      <c r="D902" s="74"/>
      <c r="E902" s="75"/>
    </row>
    <row r="903" spans="1:5" ht="30" customHeight="1" x14ac:dyDescent="0.25">
      <c r="A903" s="73"/>
      <c r="B903" s="74"/>
      <c r="C903" s="75"/>
      <c r="D903" s="74"/>
      <c r="E903" s="75"/>
    </row>
    <row r="904" spans="1:5" ht="30" customHeight="1" x14ac:dyDescent="0.25">
      <c r="A904" s="73"/>
      <c r="B904" s="74"/>
      <c r="C904" s="75"/>
      <c r="D904" s="74"/>
      <c r="E904" s="75"/>
    </row>
    <row r="905" spans="1:5" ht="30" customHeight="1" x14ac:dyDescent="0.25">
      <c r="A905" s="73"/>
      <c r="B905" s="74"/>
      <c r="C905" s="75"/>
      <c r="D905" s="74"/>
      <c r="E905" s="75"/>
    </row>
    <row r="906" spans="1:5" ht="30" customHeight="1" x14ac:dyDescent="0.25">
      <c r="A906" s="73"/>
      <c r="B906" s="74"/>
      <c r="C906" s="75"/>
      <c r="D906" s="74"/>
      <c r="E906" s="75"/>
    </row>
    <row r="907" spans="1:5" ht="30" customHeight="1" x14ac:dyDescent="0.25">
      <c r="A907" s="73"/>
      <c r="B907" s="74"/>
      <c r="C907" s="75"/>
      <c r="D907" s="74"/>
      <c r="E907" s="75"/>
    </row>
    <row r="908" spans="1:5" ht="30" customHeight="1" x14ac:dyDescent="0.25">
      <c r="A908" s="73"/>
      <c r="B908" s="74"/>
      <c r="C908" s="75"/>
      <c r="D908" s="74"/>
      <c r="E908" s="75"/>
    </row>
    <row r="909" spans="1:5" ht="30" customHeight="1" x14ac:dyDescent="0.25">
      <c r="A909" s="73"/>
      <c r="B909" s="74"/>
      <c r="C909" s="75"/>
      <c r="D909" s="74"/>
      <c r="E909" s="75"/>
    </row>
    <row r="910" spans="1:5" ht="30" customHeight="1" x14ac:dyDescent="0.25">
      <c r="A910" s="73"/>
      <c r="B910" s="74"/>
      <c r="C910" s="75"/>
      <c r="D910" s="74"/>
      <c r="E910" s="75"/>
    </row>
    <row r="911" spans="1:5" ht="30" customHeight="1" x14ac:dyDescent="0.25">
      <c r="A911" s="73"/>
      <c r="B911" s="74"/>
      <c r="C911" s="75"/>
      <c r="D911" s="74"/>
      <c r="E911" s="75"/>
    </row>
    <row r="912" spans="1:5" ht="30" customHeight="1" x14ac:dyDescent="0.25">
      <c r="A912" s="73"/>
      <c r="B912" s="74"/>
      <c r="C912" s="75"/>
      <c r="D912" s="74"/>
      <c r="E912" s="75"/>
    </row>
    <row r="913" spans="1:5" ht="30" customHeight="1" x14ac:dyDescent="0.25">
      <c r="A913" s="73"/>
      <c r="B913" s="74"/>
      <c r="C913" s="75"/>
      <c r="D913" s="74"/>
      <c r="E913" s="75"/>
    </row>
    <row r="914" spans="1:5" ht="30" customHeight="1" x14ac:dyDescent="0.25">
      <c r="A914" s="73"/>
      <c r="B914" s="74"/>
      <c r="C914" s="75"/>
      <c r="D914" s="74"/>
      <c r="E914" s="75"/>
    </row>
    <row r="915" spans="1:5" ht="30" customHeight="1" x14ac:dyDescent="0.25">
      <c r="A915" s="73"/>
      <c r="B915" s="74"/>
      <c r="C915" s="75"/>
      <c r="D915" s="74"/>
      <c r="E915" s="75"/>
    </row>
    <row r="916" spans="1:5" ht="30" customHeight="1" x14ac:dyDescent="0.25">
      <c r="A916" s="73"/>
      <c r="B916" s="74"/>
      <c r="C916" s="75"/>
      <c r="D916" s="74"/>
      <c r="E916" s="75"/>
    </row>
    <row r="917" spans="1:5" ht="30" customHeight="1" x14ac:dyDescent="0.25">
      <c r="A917" s="73"/>
      <c r="B917" s="74"/>
      <c r="C917" s="75"/>
      <c r="D917" s="74"/>
      <c r="E917" s="75"/>
    </row>
    <row r="918" spans="1:5" ht="30" customHeight="1" x14ac:dyDescent="0.25">
      <c r="A918" s="73"/>
      <c r="B918" s="74"/>
      <c r="C918" s="75"/>
      <c r="D918" s="74"/>
      <c r="E918" s="75"/>
    </row>
    <row r="919" spans="1:5" ht="30" customHeight="1" x14ac:dyDescent="0.25">
      <c r="A919" s="73"/>
      <c r="B919" s="74"/>
      <c r="C919" s="75"/>
      <c r="D919" s="74"/>
      <c r="E919" s="75"/>
    </row>
    <row r="920" spans="1:5" ht="30" customHeight="1" x14ac:dyDescent="0.25">
      <c r="A920" s="73"/>
      <c r="B920" s="74"/>
      <c r="C920" s="75"/>
      <c r="D920" s="74"/>
      <c r="E920" s="75"/>
    </row>
    <row r="921" spans="1:5" ht="30" customHeight="1" x14ac:dyDescent="0.25">
      <c r="A921" s="73"/>
      <c r="B921" s="74"/>
      <c r="C921" s="75"/>
      <c r="D921" s="74"/>
      <c r="E921" s="75"/>
    </row>
    <row r="922" spans="1:5" ht="30" customHeight="1" x14ac:dyDescent="0.25">
      <c r="A922" s="73"/>
      <c r="B922" s="74"/>
      <c r="C922" s="75"/>
      <c r="D922" s="74"/>
      <c r="E922" s="75"/>
    </row>
    <row r="923" spans="1:5" ht="30" customHeight="1" x14ac:dyDescent="0.25">
      <c r="A923" s="73"/>
      <c r="B923" s="74"/>
      <c r="C923" s="75"/>
      <c r="D923" s="74"/>
      <c r="E923" s="75"/>
    </row>
    <row r="924" spans="1:5" ht="30" customHeight="1" x14ac:dyDescent="0.25">
      <c r="A924" s="73"/>
      <c r="B924" s="74"/>
      <c r="C924" s="75"/>
      <c r="D924" s="74"/>
      <c r="E924" s="75"/>
    </row>
    <row r="925" spans="1:5" ht="30" customHeight="1" x14ac:dyDescent="0.25">
      <c r="A925" s="73"/>
      <c r="B925" s="74"/>
      <c r="C925" s="75"/>
      <c r="D925" s="74"/>
      <c r="E925" s="75"/>
    </row>
    <row r="926" spans="1:5" ht="30" customHeight="1" x14ac:dyDescent="0.25">
      <c r="A926" s="73"/>
      <c r="B926" s="74"/>
      <c r="C926" s="75"/>
      <c r="D926" s="74"/>
      <c r="E926" s="75"/>
    </row>
    <row r="927" spans="1:5" ht="30" customHeight="1" x14ac:dyDescent="0.25">
      <c r="A927" s="73"/>
      <c r="B927" s="74"/>
      <c r="C927" s="75"/>
      <c r="D927" s="74"/>
      <c r="E927" s="75"/>
    </row>
    <row r="928" spans="1:5" ht="30" customHeight="1" x14ac:dyDescent="0.25">
      <c r="A928" s="73"/>
      <c r="B928" s="74"/>
      <c r="C928" s="75"/>
      <c r="D928" s="74"/>
      <c r="E928" s="75"/>
    </row>
    <row r="929" spans="1:5" ht="30" customHeight="1" x14ac:dyDescent="0.25">
      <c r="A929" s="73"/>
      <c r="B929" s="74"/>
      <c r="C929" s="75"/>
      <c r="D929" s="74"/>
      <c r="E929" s="75"/>
    </row>
    <row r="930" spans="1:5" ht="30" customHeight="1" x14ac:dyDescent="0.25">
      <c r="A930" s="73"/>
      <c r="B930" s="74"/>
      <c r="C930" s="75"/>
      <c r="D930" s="74"/>
      <c r="E930" s="75"/>
    </row>
    <row r="931" spans="1:5" ht="30" customHeight="1" x14ac:dyDescent="0.25">
      <c r="A931" s="73"/>
      <c r="B931" s="74"/>
      <c r="C931" s="75"/>
      <c r="D931" s="74"/>
      <c r="E931" s="75"/>
    </row>
    <row r="932" spans="1:5" ht="30" customHeight="1" x14ac:dyDescent="0.25">
      <c r="A932" s="73"/>
      <c r="B932" s="74"/>
      <c r="C932" s="75"/>
      <c r="D932" s="74"/>
      <c r="E932" s="75"/>
    </row>
    <row r="933" spans="1:5" ht="30" customHeight="1" x14ac:dyDescent="0.25">
      <c r="A933" s="73"/>
      <c r="B933" s="74"/>
      <c r="C933" s="75"/>
      <c r="D933" s="74"/>
      <c r="E933" s="75"/>
    </row>
    <row r="934" spans="1:5" ht="30" customHeight="1" x14ac:dyDescent="0.25">
      <c r="A934" s="73"/>
      <c r="B934" s="74"/>
      <c r="C934" s="75"/>
      <c r="D934" s="74"/>
      <c r="E934" s="75"/>
    </row>
    <row r="935" spans="1:5" ht="30" customHeight="1" x14ac:dyDescent="0.25">
      <c r="A935" s="73"/>
      <c r="B935" s="74"/>
      <c r="C935" s="75"/>
      <c r="D935" s="74"/>
      <c r="E935" s="75"/>
    </row>
    <row r="936" spans="1:5" ht="30" customHeight="1" x14ac:dyDescent="0.25">
      <c r="A936" s="73"/>
      <c r="B936" s="74"/>
      <c r="C936" s="75"/>
      <c r="D936" s="74"/>
      <c r="E936" s="75"/>
    </row>
    <row r="937" spans="1:5" ht="30" customHeight="1" x14ac:dyDescent="0.25">
      <c r="A937" s="73"/>
      <c r="B937" s="74"/>
      <c r="C937" s="75"/>
      <c r="D937" s="74"/>
      <c r="E937" s="75"/>
    </row>
    <row r="938" spans="1:5" ht="30" customHeight="1" x14ac:dyDescent="0.25">
      <c r="A938" s="73"/>
      <c r="B938" s="74"/>
      <c r="C938" s="75"/>
      <c r="D938" s="74"/>
      <c r="E938" s="75"/>
    </row>
    <row r="939" spans="1:5" ht="30" customHeight="1" x14ac:dyDescent="0.25">
      <c r="A939" s="73"/>
      <c r="B939" s="74"/>
      <c r="C939" s="75"/>
      <c r="D939" s="74"/>
      <c r="E939" s="75"/>
    </row>
    <row r="940" spans="1:5" ht="30" customHeight="1" x14ac:dyDescent="0.25">
      <c r="A940" s="73"/>
      <c r="B940" s="74"/>
      <c r="C940" s="75"/>
      <c r="D940" s="74"/>
      <c r="E940" s="75"/>
    </row>
    <row r="941" spans="1:5" ht="30" customHeight="1" x14ac:dyDescent="0.25">
      <c r="A941" s="73"/>
      <c r="B941" s="74"/>
      <c r="C941" s="75"/>
      <c r="D941" s="74"/>
      <c r="E941" s="75"/>
    </row>
    <row r="942" spans="1:5" ht="30" customHeight="1" x14ac:dyDescent="0.25">
      <c r="A942" s="73"/>
      <c r="B942" s="74"/>
      <c r="C942" s="75"/>
      <c r="D942" s="74"/>
      <c r="E942" s="75"/>
    </row>
    <row r="943" spans="1:5" ht="30" customHeight="1" x14ac:dyDescent="0.25">
      <c r="A943" s="73"/>
      <c r="B943" s="74"/>
      <c r="C943" s="75"/>
      <c r="D943" s="74"/>
      <c r="E943" s="75"/>
    </row>
    <row r="944" spans="1:5" ht="30" customHeight="1" x14ac:dyDescent="0.25">
      <c r="A944" s="73"/>
      <c r="B944" s="74"/>
      <c r="C944" s="75"/>
      <c r="D944" s="74"/>
      <c r="E944" s="75"/>
    </row>
    <row r="945" spans="1:5" ht="30" customHeight="1" x14ac:dyDescent="0.25">
      <c r="A945" s="73"/>
      <c r="B945" s="74"/>
      <c r="C945" s="75"/>
      <c r="D945" s="74"/>
      <c r="E945" s="75"/>
    </row>
    <row r="946" spans="1:5" ht="30" customHeight="1" x14ac:dyDescent="0.25">
      <c r="A946" s="73"/>
      <c r="B946" s="74"/>
      <c r="C946" s="75"/>
      <c r="D946" s="74"/>
      <c r="E946" s="75"/>
    </row>
    <row r="947" spans="1:5" ht="30" customHeight="1" x14ac:dyDescent="0.25">
      <c r="A947" s="73"/>
      <c r="B947" s="74"/>
      <c r="C947" s="75"/>
      <c r="D947" s="74"/>
      <c r="E947" s="75"/>
    </row>
    <row r="948" spans="1:5" ht="30" customHeight="1" x14ac:dyDescent="0.25">
      <c r="A948" s="73"/>
      <c r="B948" s="74"/>
      <c r="C948" s="75"/>
      <c r="D948" s="74"/>
      <c r="E948" s="75"/>
    </row>
    <row r="949" spans="1:5" ht="30" customHeight="1" x14ac:dyDescent="0.25">
      <c r="A949" s="73"/>
      <c r="B949" s="74"/>
      <c r="C949" s="75"/>
      <c r="D949" s="74"/>
      <c r="E949" s="75"/>
    </row>
    <row r="950" spans="1:5" ht="30" customHeight="1" x14ac:dyDescent="0.25">
      <c r="A950" s="73"/>
      <c r="B950" s="74"/>
      <c r="C950" s="75"/>
      <c r="D950" s="74"/>
      <c r="E950" s="75"/>
    </row>
    <row r="951" spans="1:5" ht="30" customHeight="1" x14ac:dyDescent="0.25">
      <c r="A951" s="73"/>
      <c r="B951" s="74"/>
      <c r="C951" s="75"/>
      <c r="D951" s="74"/>
      <c r="E951" s="75"/>
    </row>
    <row r="952" spans="1:5" ht="30" customHeight="1" x14ac:dyDescent="0.25">
      <c r="A952" s="73"/>
      <c r="B952" s="74"/>
      <c r="C952" s="75"/>
      <c r="D952" s="74"/>
      <c r="E952" s="75"/>
    </row>
    <row r="953" spans="1:5" ht="30" customHeight="1" x14ac:dyDescent="0.25">
      <c r="A953" s="73"/>
      <c r="B953" s="74"/>
      <c r="C953" s="75"/>
      <c r="D953" s="74"/>
      <c r="E953" s="75"/>
    </row>
    <row r="954" spans="1:5" ht="30" customHeight="1" x14ac:dyDescent="0.25">
      <c r="A954" s="73"/>
      <c r="B954" s="74"/>
      <c r="C954" s="75"/>
      <c r="D954" s="74"/>
      <c r="E954" s="75"/>
    </row>
    <row r="955" spans="1:5" ht="30" customHeight="1" x14ac:dyDescent="0.25">
      <c r="A955" s="73"/>
      <c r="B955" s="74"/>
      <c r="C955" s="75"/>
      <c r="D955" s="74"/>
      <c r="E955" s="75"/>
    </row>
    <row r="956" spans="1:5" ht="30" customHeight="1" x14ac:dyDescent="0.25">
      <c r="A956" s="73"/>
      <c r="B956" s="74"/>
      <c r="C956" s="75"/>
      <c r="D956" s="74"/>
      <c r="E956" s="75"/>
    </row>
    <row r="957" spans="1:5" ht="30" customHeight="1" x14ac:dyDescent="0.25">
      <c r="A957" s="73"/>
      <c r="B957" s="74"/>
      <c r="C957" s="75"/>
      <c r="D957" s="74"/>
      <c r="E957" s="75"/>
    </row>
    <row r="958" spans="1:5" ht="30" customHeight="1" x14ac:dyDescent="0.25">
      <c r="A958" s="73"/>
      <c r="B958" s="74"/>
      <c r="C958" s="75"/>
      <c r="D958" s="74"/>
      <c r="E958" s="75"/>
    </row>
    <row r="959" spans="1:5" ht="30" customHeight="1" x14ac:dyDescent="0.25">
      <c r="A959" s="73"/>
      <c r="B959" s="74"/>
      <c r="C959" s="75"/>
      <c r="D959" s="74"/>
      <c r="E959" s="75"/>
    </row>
    <row r="960" spans="1:5" ht="30" customHeight="1" x14ac:dyDescent="0.25">
      <c r="A960" s="73"/>
      <c r="B960" s="74"/>
      <c r="C960" s="75"/>
      <c r="D960" s="74"/>
      <c r="E960" s="75"/>
    </row>
    <row r="961" spans="1:5" ht="30" customHeight="1" x14ac:dyDescent="0.25">
      <c r="A961" s="73"/>
      <c r="B961" s="74"/>
      <c r="C961" s="75"/>
      <c r="D961" s="74"/>
      <c r="E961" s="75"/>
    </row>
    <row r="962" spans="1:5" ht="30" customHeight="1" x14ac:dyDescent="0.25">
      <c r="A962" s="73"/>
      <c r="B962" s="74"/>
      <c r="C962" s="75"/>
      <c r="D962" s="74"/>
      <c r="E962" s="75"/>
    </row>
    <row r="963" spans="1:5" ht="30" customHeight="1" x14ac:dyDescent="0.25">
      <c r="A963" s="73"/>
      <c r="B963" s="74"/>
      <c r="C963" s="75"/>
      <c r="D963" s="74"/>
      <c r="E963" s="75"/>
    </row>
    <row r="964" spans="1:5" ht="30" customHeight="1" x14ac:dyDescent="0.25">
      <c r="A964" s="73"/>
      <c r="B964" s="74"/>
      <c r="C964" s="75"/>
      <c r="D964" s="74"/>
      <c r="E964" s="75"/>
    </row>
    <row r="965" spans="1:5" ht="30" customHeight="1" x14ac:dyDescent="0.25">
      <c r="A965" s="73"/>
      <c r="B965" s="74"/>
      <c r="C965" s="75"/>
      <c r="D965" s="74"/>
      <c r="E965" s="75"/>
    </row>
    <row r="966" spans="1:5" ht="30" customHeight="1" x14ac:dyDescent="0.25">
      <c r="A966" s="73"/>
      <c r="B966" s="74"/>
      <c r="C966" s="75"/>
      <c r="D966" s="74"/>
      <c r="E966" s="75"/>
    </row>
    <row r="967" spans="1:5" ht="30" customHeight="1" x14ac:dyDescent="0.25">
      <c r="A967" s="73"/>
      <c r="B967" s="74"/>
      <c r="C967" s="75"/>
      <c r="D967" s="74"/>
      <c r="E967" s="75"/>
    </row>
    <row r="968" spans="1:5" ht="30" customHeight="1" x14ac:dyDescent="0.25">
      <c r="A968" s="73"/>
      <c r="B968" s="74"/>
      <c r="C968" s="75"/>
      <c r="D968" s="74"/>
      <c r="E968" s="75"/>
    </row>
    <row r="969" spans="1:5" ht="30" customHeight="1" x14ac:dyDescent="0.25">
      <c r="A969" s="73"/>
      <c r="B969" s="74"/>
      <c r="C969" s="75"/>
      <c r="D969" s="74"/>
      <c r="E969" s="75"/>
    </row>
    <row r="970" spans="1:5" ht="30" customHeight="1" x14ac:dyDescent="0.25">
      <c r="A970" s="73"/>
      <c r="B970" s="74"/>
      <c r="C970" s="75"/>
      <c r="D970" s="74"/>
      <c r="E970" s="75"/>
    </row>
    <row r="971" spans="1:5" ht="30" customHeight="1" x14ac:dyDescent="0.25">
      <c r="A971" s="73"/>
      <c r="B971" s="74"/>
      <c r="C971" s="75"/>
      <c r="D971" s="74"/>
      <c r="E971" s="75"/>
    </row>
    <row r="972" spans="1:5" ht="30" customHeight="1" x14ac:dyDescent="0.25">
      <c r="A972" s="73"/>
      <c r="B972" s="74"/>
      <c r="C972" s="75"/>
      <c r="D972" s="74"/>
      <c r="E972" s="75"/>
    </row>
    <row r="973" spans="1:5" ht="30" customHeight="1" x14ac:dyDescent="0.25">
      <c r="A973" s="73"/>
      <c r="B973" s="74"/>
      <c r="C973" s="75"/>
      <c r="D973" s="74"/>
      <c r="E973" s="75"/>
    </row>
    <row r="974" spans="1:5" ht="30" customHeight="1" x14ac:dyDescent="0.25">
      <c r="A974" s="73"/>
      <c r="B974" s="74"/>
      <c r="C974" s="75"/>
      <c r="D974" s="74"/>
      <c r="E974" s="75"/>
    </row>
    <row r="975" spans="1:5" ht="30" customHeight="1" x14ac:dyDescent="0.25">
      <c r="A975" s="73"/>
      <c r="B975" s="74"/>
      <c r="C975" s="75"/>
      <c r="D975" s="74"/>
      <c r="E975" s="75"/>
    </row>
    <row r="976" spans="1:5" ht="30" customHeight="1" x14ac:dyDescent="0.25">
      <c r="A976" s="73"/>
      <c r="B976" s="74"/>
      <c r="C976" s="75"/>
      <c r="D976" s="74"/>
      <c r="E976" s="75"/>
    </row>
    <row r="977" spans="1:5" ht="30" customHeight="1" x14ac:dyDescent="0.25">
      <c r="A977" s="73"/>
      <c r="B977" s="74"/>
      <c r="C977" s="75"/>
      <c r="D977" s="74"/>
      <c r="E977" s="75"/>
    </row>
    <row r="978" spans="1:5" ht="30" customHeight="1" x14ac:dyDescent="0.25">
      <c r="A978" s="73"/>
      <c r="B978" s="74"/>
      <c r="C978" s="75"/>
      <c r="D978" s="74"/>
      <c r="E978" s="75"/>
    </row>
    <row r="979" spans="1:5" ht="30" customHeight="1" x14ac:dyDescent="0.25">
      <c r="A979" s="73"/>
      <c r="B979" s="74"/>
      <c r="C979" s="75"/>
      <c r="D979" s="74"/>
      <c r="E979" s="75"/>
    </row>
    <row r="980" spans="1:5" ht="30" customHeight="1" x14ac:dyDescent="0.25">
      <c r="A980" s="73"/>
      <c r="B980" s="74"/>
      <c r="C980" s="75"/>
      <c r="D980" s="74"/>
      <c r="E980" s="75"/>
    </row>
    <row r="981" spans="1:5" ht="30" customHeight="1" x14ac:dyDescent="0.25">
      <c r="A981" s="73"/>
      <c r="B981" s="74"/>
      <c r="C981" s="75"/>
      <c r="D981" s="74"/>
      <c r="E981" s="75"/>
    </row>
    <row r="982" spans="1:5" ht="30" customHeight="1" x14ac:dyDescent="0.25">
      <c r="A982" s="73"/>
      <c r="B982" s="74"/>
      <c r="C982" s="75"/>
      <c r="D982" s="74"/>
      <c r="E982" s="75"/>
    </row>
    <row r="983" spans="1:5" ht="30" customHeight="1" x14ac:dyDescent="0.25">
      <c r="A983" s="73"/>
      <c r="B983" s="74"/>
      <c r="C983" s="75"/>
      <c r="D983" s="74"/>
      <c r="E983" s="75"/>
    </row>
    <row r="984" spans="1:5" ht="30" customHeight="1" x14ac:dyDescent="0.25">
      <c r="A984" s="73"/>
      <c r="B984" s="74"/>
      <c r="C984" s="75"/>
      <c r="D984" s="74"/>
      <c r="E984" s="75"/>
    </row>
    <row r="985" spans="1:5" ht="30" customHeight="1" x14ac:dyDescent="0.25">
      <c r="A985" s="73"/>
      <c r="B985" s="74"/>
      <c r="C985" s="75"/>
      <c r="D985" s="74"/>
      <c r="E985" s="75"/>
    </row>
    <row r="986" spans="1:5" ht="30" customHeight="1" x14ac:dyDescent="0.25">
      <c r="A986" s="73"/>
      <c r="B986" s="74"/>
      <c r="C986" s="75"/>
      <c r="D986" s="74"/>
      <c r="E986" s="75"/>
    </row>
    <row r="987" spans="1:5" ht="30" customHeight="1" x14ac:dyDescent="0.25">
      <c r="A987" s="73"/>
      <c r="B987" s="74"/>
      <c r="C987" s="75"/>
      <c r="D987" s="74"/>
      <c r="E987" s="75"/>
    </row>
    <row r="988" spans="1:5" ht="30" customHeight="1" x14ac:dyDescent="0.25">
      <c r="A988" s="73"/>
      <c r="B988" s="74"/>
      <c r="C988" s="75"/>
      <c r="D988" s="74"/>
      <c r="E988" s="75"/>
    </row>
    <row r="989" spans="1:5" ht="30" customHeight="1" x14ac:dyDescent="0.25">
      <c r="A989" s="73"/>
      <c r="B989" s="74"/>
      <c r="C989" s="75"/>
      <c r="D989" s="74"/>
      <c r="E989" s="75"/>
    </row>
    <row r="990" spans="1:5" ht="30" customHeight="1" x14ac:dyDescent="0.25">
      <c r="A990" s="73"/>
      <c r="B990" s="74"/>
      <c r="C990" s="75"/>
      <c r="D990" s="74"/>
      <c r="E990" s="75"/>
    </row>
    <row r="991" spans="1:5" ht="30" customHeight="1" x14ac:dyDescent="0.25">
      <c r="A991" s="73"/>
      <c r="B991" s="74"/>
      <c r="C991" s="75"/>
      <c r="D991" s="74"/>
      <c r="E991" s="75"/>
    </row>
    <row r="992" spans="1:5" ht="30" customHeight="1" x14ac:dyDescent="0.25">
      <c r="A992" s="73"/>
      <c r="B992" s="74"/>
      <c r="C992" s="75"/>
      <c r="D992" s="74"/>
      <c r="E992" s="75"/>
    </row>
    <row r="993" spans="1:5" ht="30" customHeight="1" x14ac:dyDescent="0.25">
      <c r="A993" s="73"/>
      <c r="B993" s="74"/>
      <c r="C993" s="75"/>
      <c r="D993" s="74"/>
      <c r="E993" s="75"/>
    </row>
  </sheetData>
  <pageMargins left="0.7" right="0.7" top="0.75" bottom="0.75" header="0.3" footer="0.3"/>
  <pageSetup paperSize="9" scale="52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8</vt:i4>
      </vt:variant>
    </vt:vector>
  </HeadingPairs>
  <TitlesOfParts>
    <vt:vector size="16" baseType="lpstr">
      <vt:lpstr>1.</vt:lpstr>
      <vt:lpstr>2.</vt:lpstr>
      <vt:lpstr>3.</vt:lpstr>
      <vt:lpstr>4.</vt:lpstr>
      <vt:lpstr>5.</vt:lpstr>
      <vt:lpstr>6.</vt:lpstr>
      <vt:lpstr>7.</vt:lpstr>
      <vt:lpstr>8.</vt:lpstr>
      <vt:lpstr>'1.'!Podrucje_ispisa</vt:lpstr>
      <vt:lpstr>'2.'!Podrucje_ispisa</vt:lpstr>
      <vt:lpstr>'3.'!Podrucje_ispisa</vt:lpstr>
      <vt:lpstr>'4.'!Podrucje_ispisa</vt:lpstr>
      <vt:lpstr>'5.'!Podrucje_ispisa</vt:lpstr>
      <vt:lpstr>'6.'!Podrucje_ispisa</vt:lpstr>
      <vt:lpstr>'7.'!Podrucje_ispisa</vt:lpstr>
      <vt:lpstr>'8.'!Podrucje_ispisa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Markan</dc:creator>
  <cp:lastModifiedBy>User</cp:lastModifiedBy>
  <cp:lastPrinted>2026-02-02T10:55:09Z</cp:lastPrinted>
  <dcterms:created xsi:type="dcterms:W3CDTF">2021-06-21T17:12:50Z</dcterms:created>
  <dcterms:modified xsi:type="dcterms:W3CDTF">2026-06-16T08:19:43Z</dcterms:modified>
</cp:coreProperties>
</file>